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skrb-my.sharepoint.com/personal/zrauch_mrosp_hr/Documents/Radna površina/operacije/"/>
    </mc:Choice>
  </mc:AlternateContent>
  <xr:revisionPtr revIDLastSave="1" documentId="8_{4DEAF1BB-042A-4AE5-B339-7D5E8396B36D}" xr6:coauthVersionLast="47" xr6:coauthVersionMax="47" xr10:uidLastSave="{837D8CA2-5372-4E19-A958-407AB62807B2}"/>
  <bookViews>
    <workbookView xWindow="1770" yWindow="945" windowWidth="17280" windowHeight="9465" xr2:uid="{00000000-000D-0000-FFFF-FFFF00000000}"/>
  </bookViews>
  <sheets>
    <sheet name="FEAD" sheetId="1" r:id="rId1"/>
  </sheets>
  <definedNames>
    <definedName name="_xlnm._FilterDatabase" localSheetId="0" hidden="1">FEAD!$A$3:$E$3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D36" i="1"/>
  <c r="D3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<sst xmlns="http://schemas.openxmlformats.org/spreadsheetml/2006/main" count="105" uniqueCount="105">
  <si>
    <t>Naziv korisnika</t>
  </si>
  <si>
    <t>Ukupan iznos (HRK)</t>
  </si>
  <si>
    <t>Dodijeljeni iznos iz sredstava 
financiranja Unije (HRK)</t>
  </si>
  <si>
    <t>Naziv projekta</t>
  </si>
  <si>
    <t>Adresa (nositelj provedbe projekta)</t>
  </si>
  <si>
    <t>GRAD ZADAR</t>
  </si>
  <si>
    <t>GRAD BJELOVAR</t>
  </si>
  <si>
    <t>GRAD POŽEGA</t>
  </si>
  <si>
    <t>MEĐIMURSKA ŽUPANIJA</t>
  </si>
  <si>
    <t>ŠIBENSKO-KNINSKA ŽUPANIJA</t>
  </si>
  <si>
    <t>GRAD VINKOVCI</t>
  </si>
  <si>
    <t>GRAD VUKOVAR</t>
  </si>
  <si>
    <t>KRAPINSKO-ZAGORSKA ŽUPANIJA</t>
  </si>
  <si>
    <t>SISAČKO-MOSLAVAČKA ŽUPANIJA</t>
  </si>
  <si>
    <t>GRAD KRIŽEVCI</t>
  </si>
  <si>
    <t>BJELOVARSKO-BILOGORSKA ŽUPANIJA</t>
  </si>
  <si>
    <t>GRAD GOSPIĆ</t>
  </si>
  <si>
    <t>GRAD ČAKOVEC</t>
  </si>
  <si>
    <t>VARAŽDINSKA ŽUPANIJA</t>
  </si>
  <si>
    <t>GRAD SLAVONSKI BROD</t>
  </si>
  <si>
    <t>GRAD SISAK</t>
  </si>
  <si>
    <t>GRAD OSIJEK</t>
  </si>
  <si>
    <t>GRAD VARAŽDIN</t>
  </si>
  <si>
    <t>VUKOVARSKO-SRIJEMSKA ŽUPANIJA</t>
  </si>
  <si>
    <t>BRODSKO-POSAVSKA ŽUPANIJA</t>
  </si>
  <si>
    <t>GRAD VIROVITICA</t>
  </si>
  <si>
    <t>GRAD KARLOVAC</t>
  </si>
  <si>
    <t>GRAD ŠIBENIK</t>
  </si>
  <si>
    <t>LIČKO-SENJSKA ŽUPANIJA</t>
  </si>
  <si>
    <t>Djetinjstvo bez gladi</t>
  </si>
  <si>
    <t>Narodni trg 1, 23000 Zadar</t>
  </si>
  <si>
    <t>Ruđera Boškovića 2, 40000 Čakovec</t>
  </si>
  <si>
    <t>Dr. Franje Tuđmana 1, 32000 Vukovar</t>
  </si>
  <si>
    <t>Kralja Tomislava 15, 40000 Čakovec</t>
  </si>
  <si>
    <t>Franjevački trg 7, 42000 Varaždin</t>
  </si>
  <si>
    <t>Vukovarska 1, 35000 Slavonski Brod</t>
  </si>
  <si>
    <t>Rimska 26, 44000 Sisak</t>
  </si>
  <si>
    <t>Županijska 9, 32000 Vukovar</t>
  </si>
  <si>
    <t>Trg kralja Zvonimira 1, 33000 Virovitica</t>
  </si>
  <si>
    <t>Banjavčićeva 9, 47000 Karlovac</t>
  </si>
  <si>
    <t>Trg Ante Starčevića 2, 31000 Osijek</t>
  </si>
  <si>
    <t>Ulica Antuna Nemčića 5, 48000 Koprivnica</t>
  </si>
  <si>
    <t>Stjepana Radića 1, 48350 Đurđevac</t>
  </si>
  <si>
    <t>Trg kralja Tomislava 12, 44320 Kutina</t>
  </si>
  <si>
    <t>Trg Ljudevita Patačića 1, 33000 Virovitica</t>
  </si>
  <si>
    <t>GRAD ĐURĐEVAC</t>
  </si>
  <si>
    <t>KOPRIVNIČKO-KRIŽEVAČKA ŽUPANIJA</t>
  </si>
  <si>
    <t>ZADARSKA ŽUPANIJA</t>
  </si>
  <si>
    <t>POŽEŠKO-SLAVONSKA ŽUPANIJA</t>
  </si>
  <si>
    <t>GRAD KUTINA</t>
  </si>
  <si>
    <t>VIROVITIČKO-PODRAVSKA ŽUPANIJA</t>
  </si>
  <si>
    <t>OSJEČKO-BARANJSKA ŽUPANIJA</t>
  </si>
  <si>
    <t>KARLOVAČKA ŽUPANIJA</t>
  </si>
  <si>
    <t>Trg Eugena Kvaternika 2, 43000 Bjelovar</t>
  </si>
  <si>
    <t>Trg kralja Tomislava 1, 42000 Varaždin</t>
  </si>
  <si>
    <t>Trg palih branitelja Domovinskog rata 1, 22000 Šibenik</t>
  </si>
  <si>
    <t>Županijska 7, 34000 Požega</t>
  </si>
  <si>
    <t>A. Vranyczanya 2, 47000 Karlovac</t>
  </si>
  <si>
    <t>GRAD MAKARSKA</t>
  </si>
  <si>
    <t>Lunch Box, faza VII - školska prehrana za učenike u riziku od siromaštva u osnovnim školama u Slavonskom Brodu</t>
  </si>
  <si>
    <t>ZALOGAJČEK 7</t>
  </si>
  <si>
    <t>Bez brige za užinu IV</t>
  </si>
  <si>
    <t>"Idemo na obrok"</t>
  </si>
  <si>
    <t>"Užina za sve V"</t>
  </si>
  <si>
    <t>Školski obrok za sve 2022./2023.</t>
  </si>
  <si>
    <t>Školska prehrana za djecu u riziku od siromaštva na području Grada Križevaca u školskoj godini 2022.-2023.</t>
  </si>
  <si>
    <t>Mreža prehrane u osnovnim školama Grada Zadra (školska godina 2022./2023.)</t>
  </si>
  <si>
    <t>"Prehrana u osnovnim školama Grada Čakovca za šk. g. 2022./2023.</t>
  </si>
  <si>
    <t>ŠKOLSKI OBROCI SVIMA 2022./2023.</t>
  </si>
  <si>
    <t>"Vrijeme užine VII"</t>
  </si>
  <si>
    <t>"Prehrana 7"</t>
  </si>
  <si>
    <t>Marendajmo zajedno</t>
  </si>
  <si>
    <t>Svi u školi, svi pri stolu 7</t>
  </si>
  <si>
    <t>Odrastimo jednako - faza VII</t>
  </si>
  <si>
    <t>"Osiguravanje školske prehrane za djecu u riziku od siromaštva (školska godina 2022.-2023.)"</t>
  </si>
  <si>
    <t>Osiguravanje besplatne školske prehrane za učenike Osnovne škole Đurđevac</t>
  </si>
  <si>
    <t>NAŠA ŠKOLSKA UŽINA - FAZA IV</t>
  </si>
  <si>
    <t>ŠkolSka PrehranA za Sve - SPAS VI</t>
  </si>
  <si>
    <t>OSIGURAJMO OBROK I U ŠKOLSKOJ GODINI 2022./2023.</t>
  </si>
  <si>
    <t>"Osiguravanje školske prehrane za djecu u riziku od siromaštva Karlovačke županije"</t>
  </si>
  <si>
    <t>OBROK TAJ SVIMA DAJ VI</t>
  </si>
  <si>
    <t>"Užina za sve VII"</t>
  </si>
  <si>
    <t xml:space="preserve">„Žličica 5“ </t>
  </si>
  <si>
    <t>Vrijeme je za školski obrok 2022./2023.</t>
  </si>
  <si>
    <t>"Zdravi objed svima VI"</t>
  </si>
  <si>
    <t>ŠKOLSKI OBROK ZA SVAKO DIJETE 2022./2023.</t>
  </si>
  <si>
    <t>U zagrljaju zdrave prehrane 7</t>
  </si>
  <si>
    <t>Obrok za 5 - faza VII</t>
  </si>
  <si>
    <t>VRIJEME ZA GABLEC - 5</t>
  </si>
  <si>
    <t>OBROK ZA SVE 3</t>
  </si>
  <si>
    <t>Škole jednakih  mogućnosti 7</t>
  </si>
  <si>
    <t>Magistratska ulica 1, 49000 Krapina</t>
  </si>
  <si>
    <t>Stjepana i Antuna Radića 36, Sisak 44000</t>
  </si>
  <si>
    <t>Dr. Ante Starčevića 8, 43000 Bjelovar</t>
  </si>
  <si>
    <t>I. Z. Dijankovečkoga 12, 48260 Križevci</t>
  </si>
  <si>
    <t>Bana Jelačića 1, 321000 Vinkovci</t>
  </si>
  <si>
    <t>Obala kralja Tomislava 1, 21300 Makarska</t>
  </si>
  <si>
    <t>Ulica Petra Krešimira IV br. 1, 35000 Slavonski Brod</t>
  </si>
  <si>
    <t>Trg Sv. Trojstva 1, 34000 Požega</t>
  </si>
  <si>
    <t>Božidara Petranovića 8, 23000 Zadar</t>
  </si>
  <si>
    <t>Trg Pavla Šubića I. br. 2, 22000 Šibenik</t>
  </si>
  <si>
    <t>Budačka 55, 53 000 Gospić</t>
  </si>
  <si>
    <t>Franje Kuhača 9, 31000 Osijek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</si>
  <si>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Osiguravanje školske prehrane za djecu u riziku od siromaštva (šk. godina 2022. – 2023.)</t>
    </r>
  </si>
  <si>
    <t>Dr. Franje Tuđmana 4, 53000 Gospić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</si>
</sst>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1"/>
      <name val="Lucida Sans Unicode"/>
      <family val="2"/>
      <charset val="238"/>
    </font>
    <font>
      <sz val="10"/>
      <name val="Lucida Sans Unicode"/>
      <family val="2"/>
      <charset val="238"/>
    </font>
    <font>
      <b/>
      <sz val="11"/>
      <color theme="1"/>
      <name val="Lucida Sans Unicod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1</xdr:row>
      <xdr:rowOff>130714</xdr:rowOff>
    </xdr:from>
    <xdr:to>
      <xdr:col>0</xdr:col>
      <xdr:colOff>1323975</xdr:colOff>
      <xdr:row>1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1</xdr:row>
      <xdr:rowOff>515773</xdr:rowOff>
    </xdr:from>
    <xdr:to>
      <xdr:col>1</xdr:col>
      <xdr:colOff>133350</xdr:colOff>
      <xdr:row>1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1</xdr:row>
      <xdr:rowOff>142875</xdr:rowOff>
    </xdr:from>
    <xdr:to>
      <xdr:col>1</xdr:col>
      <xdr:colOff>533400</xdr:colOff>
      <xdr:row>1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142875"/>
          <a:ext cx="15906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showGridLines="0" tabSelected="1" topLeftCell="A28" zoomScale="75" zoomScaleNormal="75" zoomScaleSheetLayoutView="100" workbookViewId="0">
      <selection activeCell="B35" sqref="B35"/>
    </sheetView>
  </sheetViews>
  <sheetFormatPr defaultColWidth="9.140625" defaultRowHeight="14.25" x14ac:dyDescent="0.2"/>
  <cols>
    <col min="1" max="1" width="41.5703125" style="1" customWidth="1"/>
    <col min="2" max="3" width="40.42578125" style="1" customWidth="1"/>
    <col min="4" max="4" width="36.42578125" style="1" customWidth="1"/>
    <col min="5" max="5" width="34" style="1" customWidth="1"/>
    <col min="6" max="6" width="30.7109375" style="1" customWidth="1"/>
    <col min="7" max="16384" width="9.140625" style="1"/>
  </cols>
  <sheetData>
    <row r="2" spans="1:5" ht="60" customHeight="1" x14ac:dyDescent="0.2">
      <c r="A2" s="2"/>
      <c r="B2" s="10" t="s">
        <v>103</v>
      </c>
      <c r="C2" s="10"/>
      <c r="D2" s="11"/>
      <c r="E2" s="11"/>
    </row>
    <row r="3" spans="1:5" ht="25.5" x14ac:dyDescent="0.2">
      <c r="A3" s="3" t="s">
        <v>0</v>
      </c>
      <c r="B3" s="3" t="s">
        <v>4</v>
      </c>
      <c r="C3" s="3" t="s">
        <v>3</v>
      </c>
      <c r="D3" s="4" t="s">
        <v>2</v>
      </c>
      <c r="E3" s="3" t="s">
        <v>1</v>
      </c>
    </row>
    <row r="4" spans="1:5" ht="38.25" x14ac:dyDescent="0.2">
      <c r="A4" s="7" t="s">
        <v>19</v>
      </c>
      <c r="B4" s="7" t="s">
        <v>35</v>
      </c>
      <c r="C4" s="8" t="s">
        <v>59</v>
      </c>
      <c r="D4" s="6">
        <f>E4*0.85</f>
        <v>849907.91099999996</v>
      </c>
      <c r="E4" s="6">
        <v>999891.66</v>
      </c>
    </row>
    <row r="5" spans="1:5" x14ac:dyDescent="0.2">
      <c r="A5" s="7" t="s">
        <v>12</v>
      </c>
      <c r="B5" s="7" t="s">
        <v>91</v>
      </c>
      <c r="C5" s="8" t="s">
        <v>60</v>
      </c>
      <c r="D5" s="6">
        <f t="shared" ref="D5:D34" si="0">E5*0.85</f>
        <v>849219.5554999999</v>
      </c>
      <c r="E5" s="6">
        <v>999081.83</v>
      </c>
    </row>
    <row r="6" spans="1:5" ht="28.5" x14ac:dyDescent="0.2">
      <c r="A6" s="7" t="s">
        <v>11</v>
      </c>
      <c r="B6" s="7" t="s">
        <v>32</v>
      </c>
      <c r="C6" s="8" t="s">
        <v>61</v>
      </c>
      <c r="D6" s="6">
        <f t="shared" si="0"/>
        <v>778616.4304999999</v>
      </c>
      <c r="E6" s="6">
        <v>916019.33</v>
      </c>
    </row>
    <row r="7" spans="1:5" ht="28.5" x14ac:dyDescent="0.2">
      <c r="A7" s="7" t="s">
        <v>13</v>
      </c>
      <c r="B7" s="7" t="s">
        <v>92</v>
      </c>
      <c r="C7" s="8" t="s">
        <v>62</v>
      </c>
      <c r="D7" s="6">
        <f t="shared" si="0"/>
        <v>849756.56849999994</v>
      </c>
      <c r="E7" s="6">
        <v>999713.61</v>
      </c>
    </row>
    <row r="8" spans="1:5" x14ac:dyDescent="0.2">
      <c r="A8" s="7" t="s">
        <v>18</v>
      </c>
      <c r="B8" s="7" t="s">
        <v>34</v>
      </c>
      <c r="C8" s="8" t="s">
        <v>63</v>
      </c>
      <c r="D8" s="6">
        <f t="shared" si="0"/>
        <v>849219.5554999999</v>
      </c>
      <c r="E8" s="6">
        <v>999081.83</v>
      </c>
    </row>
    <row r="9" spans="1:5" ht="28.5" x14ac:dyDescent="0.2">
      <c r="A9" s="7" t="s">
        <v>15</v>
      </c>
      <c r="B9" s="7" t="s">
        <v>93</v>
      </c>
      <c r="C9" s="8" t="s">
        <v>64</v>
      </c>
      <c r="D9" s="6">
        <f t="shared" si="0"/>
        <v>833128.5625</v>
      </c>
      <c r="E9" s="6">
        <v>980151.25</v>
      </c>
    </row>
    <row r="10" spans="1:5" ht="28.5" x14ac:dyDescent="0.2">
      <c r="A10" s="7" t="s">
        <v>6</v>
      </c>
      <c r="B10" s="7" t="s">
        <v>53</v>
      </c>
      <c r="C10" s="8" t="s">
        <v>29</v>
      </c>
      <c r="D10" s="6">
        <f t="shared" si="0"/>
        <v>849780.98049999995</v>
      </c>
      <c r="E10" s="6">
        <v>999742.33</v>
      </c>
    </row>
    <row r="11" spans="1:5" ht="38.25" x14ac:dyDescent="0.2">
      <c r="A11" s="7" t="s">
        <v>14</v>
      </c>
      <c r="B11" s="7" t="s">
        <v>94</v>
      </c>
      <c r="C11" s="8" t="s">
        <v>65</v>
      </c>
      <c r="D11" s="6">
        <f t="shared" si="0"/>
        <v>572233.04749999999</v>
      </c>
      <c r="E11" s="6">
        <v>673215.35</v>
      </c>
    </row>
    <row r="12" spans="1:5" ht="25.5" x14ac:dyDescent="0.2">
      <c r="A12" s="7" t="s">
        <v>5</v>
      </c>
      <c r="B12" s="7" t="s">
        <v>30</v>
      </c>
      <c r="C12" s="8" t="s">
        <v>66</v>
      </c>
      <c r="D12" s="6">
        <f t="shared" si="0"/>
        <v>849248.84649999999</v>
      </c>
      <c r="E12" s="6">
        <v>999116.29</v>
      </c>
    </row>
    <row r="13" spans="1:5" ht="25.5" x14ac:dyDescent="0.2">
      <c r="A13" s="7" t="s">
        <v>17</v>
      </c>
      <c r="B13" s="7" t="s">
        <v>33</v>
      </c>
      <c r="C13" s="8" t="s">
        <v>67</v>
      </c>
      <c r="D13" s="6">
        <f t="shared" si="0"/>
        <v>635852.83600000001</v>
      </c>
      <c r="E13" s="6">
        <v>748062.16</v>
      </c>
    </row>
    <row r="14" spans="1:5" x14ac:dyDescent="0.2">
      <c r="A14" s="7" t="s">
        <v>8</v>
      </c>
      <c r="B14" s="7" t="s">
        <v>31</v>
      </c>
      <c r="C14" s="8" t="s">
        <v>68</v>
      </c>
      <c r="D14" s="6">
        <f t="shared" si="0"/>
        <v>849219.5554999999</v>
      </c>
      <c r="E14" s="6">
        <v>999081.83</v>
      </c>
    </row>
    <row r="15" spans="1:5" ht="25.9" customHeight="1" x14ac:dyDescent="0.2">
      <c r="A15" s="7" t="s">
        <v>10</v>
      </c>
      <c r="B15" s="7" t="s">
        <v>95</v>
      </c>
      <c r="C15" s="8" t="s">
        <v>69</v>
      </c>
      <c r="D15" s="6">
        <f t="shared" si="0"/>
        <v>637097.73749999993</v>
      </c>
      <c r="E15" s="6">
        <v>749526.75</v>
      </c>
    </row>
    <row r="16" spans="1:5" ht="28.5" x14ac:dyDescent="0.2">
      <c r="A16" s="7" t="s">
        <v>27</v>
      </c>
      <c r="B16" s="7" t="s">
        <v>55</v>
      </c>
      <c r="C16" s="8" t="s">
        <v>70</v>
      </c>
      <c r="D16" s="6">
        <f t="shared" si="0"/>
        <v>849219.5554999999</v>
      </c>
      <c r="E16" s="6">
        <v>999081.83</v>
      </c>
    </row>
    <row r="17" spans="1:5" ht="28.5" x14ac:dyDescent="0.2">
      <c r="A17" s="7" t="s">
        <v>58</v>
      </c>
      <c r="B17" s="7" t="s">
        <v>96</v>
      </c>
      <c r="C17" s="8" t="s">
        <v>71</v>
      </c>
      <c r="D17" s="6">
        <f t="shared" si="0"/>
        <v>358288.14949999994</v>
      </c>
      <c r="E17" s="6">
        <v>421515.47</v>
      </c>
    </row>
    <row r="18" spans="1:5" ht="28.5" x14ac:dyDescent="0.2">
      <c r="A18" s="7" t="s">
        <v>46</v>
      </c>
      <c r="B18" s="7" t="s">
        <v>41</v>
      </c>
      <c r="C18" s="8" t="s">
        <v>72</v>
      </c>
      <c r="D18" s="6">
        <f t="shared" si="0"/>
        <v>758658.91500000004</v>
      </c>
      <c r="E18" s="6">
        <v>892539.9</v>
      </c>
    </row>
    <row r="19" spans="1:5" ht="28.5" x14ac:dyDescent="0.2">
      <c r="A19" s="7" t="s">
        <v>25</v>
      </c>
      <c r="B19" s="7" t="s">
        <v>38</v>
      </c>
      <c r="C19" s="8" t="s">
        <v>73</v>
      </c>
      <c r="D19" s="6">
        <f t="shared" si="0"/>
        <v>230282.76500000001</v>
      </c>
      <c r="E19" s="6">
        <v>270920.90000000002</v>
      </c>
    </row>
    <row r="20" spans="1:5" ht="38.25" x14ac:dyDescent="0.2">
      <c r="A20" s="7" t="s">
        <v>24</v>
      </c>
      <c r="B20" s="7" t="s">
        <v>97</v>
      </c>
      <c r="C20" s="8" t="s">
        <v>74</v>
      </c>
      <c r="D20" s="6">
        <f t="shared" si="0"/>
        <v>844386.39599999995</v>
      </c>
      <c r="E20" s="6">
        <v>993395.76</v>
      </c>
    </row>
    <row r="21" spans="1:5" ht="31.9" customHeight="1" x14ac:dyDescent="0.2">
      <c r="A21" s="7" t="s">
        <v>45</v>
      </c>
      <c r="B21" s="7" t="s">
        <v>42</v>
      </c>
      <c r="C21" s="8" t="s">
        <v>75</v>
      </c>
      <c r="D21" s="6">
        <f t="shared" si="0"/>
        <v>247760.23550000001</v>
      </c>
      <c r="E21" s="6">
        <v>291482.63</v>
      </c>
    </row>
    <row r="22" spans="1:5" x14ac:dyDescent="0.2">
      <c r="A22" s="7" t="s">
        <v>7</v>
      </c>
      <c r="B22" s="7" t="s">
        <v>98</v>
      </c>
      <c r="C22" s="8" t="s">
        <v>76</v>
      </c>
      <c r="D22" s="6">
        <f t="shared" si="0"/>
        <v>531402.98300000001</v>
      </c>
      <c r="E22" s="6">
        <v>625179.98</v>
      </c>
    </row>
    <row r="23" spans="1:5" ht="28.5" x14ac:dyDescent="0.2">
      <c r="A23" s="7" t="s">
        <v>22</v>
      </c>
      <c r="B23" s="7" t="s">
        <v>54</v>
      </c>
      <c r="C23" s="8" t="s">
        <v>77</v>
      </c>
      <c r="D23" s="6">
        <f t="shared" si="0"/>
        <v>836404.36899999995</v>
      </c>
      <c r="E23" s="6">
        <v>984005.14</v>
      </c>
    </row>
    <row r="24" spans="1:5" ht="28.5" x14ac:dyDescent="0.2">
      <c r="A24" s="7" t="s">
        <v>47</v>
      </c>
      <c r="B24" s="7" t="s">
        <v>99</v>
      </c>
      <c r="C24" s="8" t="s">
        <v>78</v>
      </c>
      <c r="D24" s="6">
        <f t="shared" si="0"/>
        <v>323796.99400000001</v>
      </c>
      <c r="E24" s="6">
        <v>380937.64</v>
      </c>
    </row>
    <row r="25" spans="1:5" ht="25.5" x14ac:dyDescent="0.2">
      <c r="A25" s="7" t="s">
        <v>52</v>
      </c>
      <c r="B25" s="7" t="s">
        <v>57</v>
      </c>
      <c r="C25" s="8" t="s">
        <v>79</v>
      </c>
      <c r="D25" s="6">
        <f t="shared" si="0"/>
        <v>849756.56849999994</v>
      </c>
      <c r="E25" s="6">
        <v>999713.61</v>
      </c>
    </row>
    <row r="26" spans="1:5" ht="28.5" x14ac:dyDescent="0.2">
      <c r="A26" s="7" t="s">
        <v>9</v>
      </c>
      <c r="B26" s="7" t="s">
        <v>100</v>
      </c>
      <c r="C26" s="8" t="s">
        <v>80</v>
      </c>
      <c r="D26" s="6">
        <f t="shared" si="0"/>
        <v>849956.72649999999</v>
      </c>
      <c r="E26" s="6">
        <v>999949.09</v>
      </c>
    </row>
    <row r="27" spans="1:5" x14ac:dyDescent="0.2">
      <c r="A27" s="7" t="s">
        <v>23</v>
      </c>
      <c r="B27" s="7" t="s">
        <v>37</v>
      </c>
      <c r="C27" s="8" t="s">
        <v>81</v>
      </c>
      <c r="D27" s="6">
        <f t="shared" si="0"/>
        <v>846441.70449999999</v>
      </c>
      <c r="E27" s="6">
        <v>995813.77</v>
      </c>
    </row>
    <row r="28" spans="1:5" ht="31.9" customHeight="1" x14ac:dyDescent="0.2">
      <c r="A28" s="7" t="s">
        <v>50</v>
      </c>
      <c r="B28" s="7" t="s">
        <v>44</v>
      </c>
      <c r="C28" s="8" t="s">
        <v>82</v>
      </c>
      <c r="D28" s="6">
        <f t="shared" si="0"/>
        <v>848853.40100000007</v>
      </c>
      <c r="E28" s="6">
        <v>998651.06</v>
      </c>
    </row>
    <row r="29" spans="1:5" x14ac:dyDescent="0.2">
      <c r="A29" s="7" t="s">
        <v>51</v>
      </c>
      <c r="B29" s="7" t="s">
        <v>40</v>
      </c>
      <c r="C29" s="8" t="s">
        <v>83</v>
      </c>
      <c r="D29" s="6">
        <f t="shared" si="0"/>
        <v>849219.5554999999</v>
      </c>
      <c r="E29" s="6">
        <v>999081.83</v>
      </c>
    </row>
    <row r="30" spans="1:5" x14ac:dyDescent="0.2">
      <c r="A30" s="7" t="s">
        <v>20</v>
      </c>
      <c r="B30" s="7" t="s">
        <v>36</v>
      </c>
      <c r="C30" s="8" t="s">
        <v>84</v>
      </c>
      <c r="D30" s="6">
        <f t="shared" si="0"/>
        <v>849219.5554999999</v>
      </c>
      <c r="E30" s="6">
        <v>999081.83</v>
      </c>
    </row>
    <row r="31" spans="1:5" ht="25.5" x14ac:dyDescent="0.2">
      <c r="A31" s="7" t="s">
        <v>26</v>
      </c>
      <c r="B31" s="7" t="s">
        <v>39</v>
      </c>
      <c r="C31" s="8" t="s">
        <v>85</v>
      </c>
      <c r="D31" s="6">
        <f t="shared" si="0"/>
        <v>834817.72499999998</v>
      </c>
      <c r="E31" s="6">
        <v>982138.5</v>
      </c>
    </row>
    <row r="32" spans="1:5" x14ac:dyDescent="0.2">
      <c r="A32" s="7" t="s">
        <v>16</v>
      </c>
      <c r="B32" s="7" t="s">
        <v>101</v>
      </c>
      <c r="C32" s="8" t="s">
        <v>86</v>
      </c>
      <c r="D32" s="6">
        <f t="shared" si="0"/>
        <v>239900.25150000001</v>
      </c>
      <c r="E32" s="6">
        <v>282235.59000000003</v>
      </c>
    </row>
    <row r="33" spans="1:5" x14ac:dyDescent="0.2">
      <c r="A33" s="7" t="s">
        <v>48</v>
      </c>
      <c r="B33" s="7" t="s">
        <v>56</v>
      </c>
      <c r="C33" s="8" t="s">
        <v>87</v>
      </c>
      <c r="D33" s="6">
        <f t="shared" si="0"/>
        <v>848682.53399999999</v>
      </c>
      <c r="E33" s="6">
        <v>998450.04</v>
      </c>
    </row>
    <row r="34" spans="1:5" ht="28.5" x14ac:dyDescent="0.2">
      <c r="A34" s="7" t="s">
        <v>49</v>
      </c>
      <c r="B34" s="7" t="s">
        <v>43</v>
      </c>
      <c r="C34" s="8" t="s">
        <v>88</v>
      </c>
      <c r="D34" s="6">
        <f t="shared" si="0"/>
        <v>772426.08449999988</v>
      </c>
      <c r="E34" s="6">
        <v>908736.57</v>
      </c>
    </row>
    <row r="35" spans="1:5" ht="28.5" x14ac:dyDescent="0.2">
      <c r="A35" s="7" t="s">
        <v>28</v>
      </c>
      <c r="B35" s="7" t="s">
        <v>104</v>
      </c>
      <c r="C35" s="8" t="s">
        <v>89</v>
      </c>
      <c r="D35" s="6">
        <f>E35*0.85</f>
        <v>366318.99200000003</v>
      </c>
      <c r="E35" s="6">
        <v>430963.52</v>
      </c>
    </row>
    <row r="36" spans="1:5" ht="19.5" customHeight="1" x14ac:dyDescent="0.2">
      <c r="A36" s="5" t="s">
        <v>21</v>
      </c>
      <c r="B36" s="5" t="s">
        <v>102</v>
      </c>
      <c r="C36" s="1" t="s">
        <v>90</v>
      </c>
      <c r="D36" s="6">
        <f>E36*0.85</f>
        <v>768911.0625</v>
      </c>
      <c r="E36" s="6">
        <v>904601.25</v>
      </c>
    </row>
    <row r="37" spans="1:5" x14ac:dyDescent="0.2">
      <c r="A37" s="5"/>
      <c r="B37" s="5"/>
      <c r="C37" s="5"/>
      <c r="D37" s="9">
        <f>SUM(D4:D36)</f>
        <v>23307986.110500008</v>
      </c>
      <c r="E37" s="9">
        <f>SUM(E4:E36)</f>
        <v>27421160.129999995</v>
      </c>
    </row>
  </sheetData>
  <autoFilter ref="A3:E3" xr:uid="{00000000-0009-0000-0000-000000000000}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Zrinka Rauch</cp:lastModifiedBy>
  <cp:lastPrinted>2016-02-15T10:26:55Z</cp:lastPrinted>
  <dcterms:created xsi:type="dcterms:W3CDTF">2016-02-01T12:01:12Z</dcterms:created>
  <dcterms:modified xsi:type="dcterms:W3CDTF">2023-08-24T07:34:47Z</dcterms:modified>
</cp:coreProperties>
</file>