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LUZBA\PUBLICITY\FEAD WEB OBJAVE POPIS OPERACIJA\"/>
    </mc:Choice>
  </mc:AlternateContent>
  <xr:revisionPtr revIDLastSave="0" documentId="13_ncr:1_{24E625B8-6C1D-4FCB-AE4B-B4DDEE2ABB2E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FEAD" sheetId="1" r:id="rId1"/>
  </sheets>
  <definedNames>
    <definedName name="_xlnm._FilterDatabase" localSheetId="0" hidden="1">FEAD!$A$3:$E$3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7" i="1" l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<sst xmlns="http://schemas.openxmlformats.org/spreadsheetml/2006/main" count="99" uniqueCount="99">
  <si>
    <t>Naziv korisnika</t>
  </si>
  <si>
    <t>Međimurska županija</t>
  </si>
  <si>
    <t>Virovitičko-podravska županija</t>
  </si>
  <si>
    <t>Šibensko-kninska županija</t>
  </si>
  <si>
    <t>Zadarska županija</t>
  </si>
  <si>
    <t>Ukupan iznos (HRK)</t>
  </si>
  <si>
    <t>Dodijeljeni iznos iz sredstava 
financiranja Unije (HRK)</t>
  </si>
  <si>
    <t>Naziv projekta</t>
  </si>
  <si>
    <r>
      <t xml:space="preserve">Prilog 01 - Popis operacija u okviru Fonda europske pomoći za najpotrebitije
</t>
    </r>
    <r>
      <rPr>
        <b/>
        <sz val="12"/>
        <rFont val="Lucida Sans Unicode"/>
        <family val="2"/>
        <charset val="238"/>
      </rPr>
      <t xml:space="preserve">              Osiguravanje školske prehrane za djecu u riziku od siromaštva (šk. godina 2018 – 2019)</t>
    </r>
  </si>
  <si>
    <t>Koprivničko-križevačka županija</t>
  </si>
  <si>
    <t>Karlovačka županija</t>
  </si>
  <si>
    <t>Brodsko-posavska županija</t>
  </si>
  <si>
    <t>Grad Bjelovar</t>
  </si>
  <si>
    <t>Grad Zadar</t>
  </si>
  <si>
    <t>Grad Đurđevac</t>
  </si>
  <si>
    <t>Grad Slavonski Brod</t>
  </si>
  <si>
    <t>Grad Kutina</t>
  </si>
  <si>
    <t>Grad Gospić</t>
  </si>
  <si>
    <t>Sisačko-moslavačka županija</t>
  </si>
  <si>
    <t>Osječko-baranjska županija</t>
  </si>
  <si>
    <t>Varaždinska županija</t>
  </si>
  <si>
    <t>Grad Vinkovci</t>
  </si>
  <si>
    <t>Grad Čakovec</t>
  </si>
  <si>
    <t>Grad Varaždin</t>
  </si>
  <si>
    <t>Krapinsko-zagorska županija</t>
  </si>
  <si>
    <t>Grad Sisak</t>
  </si>
  <si>
    <t>Grad Makarska</t>
  </si>
  <si>
    <t>Vukovarsko-srijemska županija</t>
  </si>
  <si>
    <t>Ličko-senjska županija</t>
  </si>
  <si>
    <t>Bjelovarsko-bilogorska županija</t>
  </si>
  <si>
    <t>„Školski obrok za sve“</t>
  </si>
  <si>
    <t>43000 Bjelovar, Dr. A. Starčevića 8</t>
  </si>
  <si>
    <t>„Osiguravanje školske prehrane za djecu u riziku od siromaštva (školska godina 2018. – 2019.)“</t>
  </si>
  <si>
    <t>35000 Slavonski Brod, Ulica Petra Krešimira IV br. 1</t>
  </si>
  <si>
    <t>„Djetinjstvo bez gladi“</t>
  </si>
  <si>
    <t>43000 Bjelovar, Trg Eugena Kvaternika 2</t>
  </si>
  <si>
    <t>„Obrok za svu djecu“</t>
  </si>
  <si>
    <t>40000 Čakovec, Kralja Tomislava 15</t>
  </si>
  <si>
    <t>„Besplatna prehrana za najpotrebitije u osnovnoj školi Grgura Karlovčana Đurđevac“</t>
  </si>
  <si>
    <t>48350 Đurđevac, Stjepana Radića 1</t>
  </si>
  <si>
    <t>„U zagrljaju zdrave prehrane 3“</t>
  </si>
  <si>
    <t>53000 Gospić, Budačka 55</t>
  </si>
  <si>
    <t>Grad Karlovac</t>
  </si>
  <si>
    <t>„Školski obrok za svako dijete 2018./2019.“</t>
  </si>
  <si>
    <t>47000 Karlovac, Banjavčićeva 9</t>
  </si>
  <si>
    <t>Grad Križevci</t>
  </si>
  <si>
    <t>„Školska prehrana za djecu u riziku od siromaštva na području Grada Križevaca u školskoj godini 2018. – 2019.“</t>
  </si>
  <si>
    <t>48260 Križevci, Ivana Zakmardija Dijankovečkoga 12</t>
  </si>
  <si>
    <t>„Vrijeme za gablec“</t>
  </si>
  <si>
    <t>44320 Kutina, Trg kralja Tomislava 12</t>
  </si>
  <si>
    <t>„Marendajmo zajedno“</t>
  </si>
  <si>
    <t>21300 Makarska, Obala kralja Tomislava 1</t>
  </si>
  <si>
    <t>Grad Osijek</t>
  </si>
  <si>
    <t>„Škole jednakih mogućnosti 3“</t>
  </si>
  <si>
    <t>31000 Osijek, Franje Kuhača 9</t>
  </si>
  <si>
    <t>„Zdravi objed svima II“</t>
  </si>
  <si>
    <t>44000 Sisak, Rimska 26</t>
  </si>
  <si>
    <t>„Lunch box, faza III – Školska prehrana za učenike u riziku od siromaštva u osnovnim školama u Slavonskom Brodu“</t>
  </si>
  <si>
    <t>35000 Slavonski Brod, Vukovarska 1</t>
  </si>
  <si>
    <t>Grad Šibenik</t>
  </si>
  <si>
    <t>„Prehrana 3“</t>
  </si>
  <si>
    <t>22000 Šibenik, Trg palih branitelja Domovinskog rata 1</t>
  </si>
  <si>
    <t>„Školska Prehrana za Sve – SPAS II“</t>
  </si>
  <si>
    <t>42000 Varaždin, Trg kralja Tomislava 1</t>
  </si>
  <si>
    <t>„Vrijeme užine III“</t>
  </si>
  <si>
    <t>32100 Vinkovci, Bana Jelačića 1</t>
  </si>
  <si>
    <t>Grad Virovitica</t>
  </si>
  <si>
    <t>„Odrastimo jednako - Faza III“</t>
  </si>
  <si>
    <t>33000 Virovitica, Trg kralja Zvonimira 1</t>
  </si>
  <si>
    <t xml:space="preserve">„Mreža prehrane u osnovnim školama Grada Zadra (školska godina 2018./2019.)“ </t>
  </si>
  <si>
    <t>23000 Zadar, Narodni trg 1</t>
  </si>
  <si>
    <t>„Osiguravanje školske prehrane za djecu u riziku od siromaštva Karlovačke županije“</t>
  </si>
  <si>
    <t>47000 Karlovac, A. Vraniczanya 2</t>
  </si>
  <si>
    <t>„Svi u školi, svi pri stolu 3“</t>
  </si>
  <si>
    <t>„Zalogajček 3“</t>
  </si>
  <si>
    <t>49000 Krapina, Magistratska 1</t>
  </si>
  <si>
    <t>„Školski zalogajčić“</t>
  </si>
  <si>
    <t>53000 Gospić, Dr. Franje Tuđmana 4</t>
  </si>
  <si>
    <t>„Školski obroci svima 2018./2019.“</t>
  </si>
  <si>
    <t>40000 Čakovec, Ruđera Boškovića 2</t>
  </si>
  <si>
    <t>„Vrijeme je za školski obrok 2“</t>
  </si>
  <si>
    <t>31000 Osijek, Trg Ante Starčevića 2</t>
  </si>
  <si>
    <t>Požeško-slavonska županija</t>
  </si>
  <si>
    <t>„Obrok za 5 – faza III.“</t>
  </si>
  <si>
    <t>34000 Požega, Županijska 7</t>
  </si>
  <si>
    <t>„Zajedno na obrok 2!“</t>
  </si>
  <si>
    <t>44000 Sisak, Stjepana i Antuna Radića 36</t>
  </si>
  <si>
    <t>„Obrok taj svima daj II“</t>
  </si>
  <si>
    <t>22000 Šibenik, Trg Pavla Šubića I., br. 2</t>
  </si>
  <si>
    <t>„Užina za sve“</t>
  </si>
  <si>
    <t>42000 Varaždin, Franjevački trg 7</t>
  </si>
  <si>
    <t>„Žličica“</t>
  </si>
  <si>
    <t>33000 Virovitica, Trg Ljudevita Patačića 1</t>
  </si>
  <si>
    <t>„Užina za sve III“</t>
  </si>
  <si>
    <t>32000 Vukovar, Županijska 9</t>
  </si>
  <si>
    <t>„Osigurajmo obrok i dalje“</t>
  </si>
  <si>
    <t>23000 Zadar, Božidara Petranovića 8</t>
  </si>
  <si>
    <t>48000 Koprivnica, Ulica Antuna Nemčića 5</t>
  </si>
  <si>
    <t>Adresa (nositelj provedbe projekta)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</si>
</sst>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Lucida Sans Unicode"/>
      <family val="2"/>
      <charset val="238"/>
    </font>
    <font>
      <b/>
      <sz val="16"/>
      <color rgb="FF003399"/>
      <name val="Lucida Sans Unicode"/>
      <family val="2"/>
      <charset val="238"/>
    </font>
    <font>
      <b/>
      <sz val="14"/>
      <color rgb="FF003399"/>
      <name val="Lucida Sans Unicode"/>
      <family val="2"/>
      <charset val="238"/>
    </font>
    <font>
      <b/>
      <sz val="12"/>
      <name val="Lucida Sans Unicode"/>
      <family val="2"/>
      <charset val="238"/>
    </font>
    <font>
      <sz val="10"/>
      <name val="Arial"/>
      <family val="2"/>
      <charset val="238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4" fontId="8" fillId="0" borderId="1" xfId="0" applyNumberFormat="1" applyFont="1" applyBorder="1"/>
    <xf numFmtId="0" fontId="7" fillId="0" borderId="2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5" xfId="0" applyNumberFormat="1" applyFont="1" applyBorder="1"/>
    <xf numFmtId="4" fontId="7" fillId="0" borderId="6" xfId="0" applyNumberFormat="1" applyFont="1" applyBorder="1"/>
    <xf numFmtId="4" fontId="7" fillId="0" borderId="4" xfId="0" applyNumberFormat="1" applyFont="1" applyBorder="1" applyAlignment="1">
      <alignment horizontal="right" vertical="top" wrapText="1"/>
    </xf>
  </cellXfs>
  <cellStyles count="2">
    <cellStyle name="Normalno" xfId="0" builtinId="0"/>
    <cellStyle name="Normalno 2" xfId="1" xr:uid="{2C399389-04F9-4B98-AEC5-52700D931F13}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728146</xdr:colOff>
      <xdr:row>1</xdr:row>
      <xdr:rowOff>130714</xdr:rowOff>
    </xdr:from>
    <xdr:to>
      <xdr:col>0</xdr:col>
      <xdr:colOff>1323975</xdr:colOff>
      <xdr:row>1</xdr:row>
      <xdr:rowOff>532914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46" y="1578514"/>
          <a:ext cx="595829" cy="402200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1</xdr:row>
      <xdr:rowOff>515773</xdr:rowOff>
    </xdr:from>
    <xdr:to>
      <xdr:col>1</xdr:col>
      <xdr:colOff>133350</xdr:colOff>
      <xdr:row>1</xdr:row>
      <xdr:rowOff>726087</xdr:rowOff>
    </xdr:to>
    <xdr:sp macro="" textlink="">
      <xdr:nvSpPr>
        <xdr:cNvPr id="3" name="TekstniOkvir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350" y="515773"/>
          <a:ext cx="1066800" cy="21031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r-HR" sz="800">
              <a:solidFill>
                <a:srgbClr val="001489"/>
              </a:solidFill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EUROPSKA UNIJA</a:t>
          </a:r>
        </a:p>
      </xdr:txBody>
    </xdr:sp>
    <xdr:clientData/>
  </xdr:twoCellAnchor>
  <xdr:twoCellAnchor>
    <xdr:from>
      <xdr:col>0</xdr:col>
      <xdr:colOff>1714499</xdr:colOff>
      <xdr:row>1</xdr:row>
      <xdr:rowOff>142875</xdr:rowOff>
    </xdr:from>
    <xdr:to>
      <xdr:col>1</xdr:col>
      <xdr:colOff>533400</xdr:colOff>
      <xdr:row>1</xdr:row>
      <xdr:rowOff>600075</xdr:rowOff>
    </xdr:to>
    <xdr:sp macro="" textlink="">
      <xdr:nvSpPr>
        <xdr:cNvPr id="6" name="TekstniOkvi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14499" y="142875"/>
          <a:ext cx="15906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>
              <a:latin typeface="Times New Roman" panose="02020603050405020304" pitchFamily="18" charset="0"/>
              <a:cs typeface="Times New Roman" panose="02020603050405020304" pitchFamily="18" charset="0"/>
            </a:rPr>
            <a:t>Fond europske pomoći za najpotrebitije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showGridLines="0" tabSelected="1" zoomScale="75" zoomScaleNormal="75" zoomScaleSheetLayoutView="100" workbookViewId="0">
      <selection activeCell="E23" sqref="E23"/>
    </sheetView>
  </sheetViews>
  <sheetFormatPr defaultRowHeight="14.25" x14ac:dyDescent="0.2"/>
  <cols>
    <col min="1" max="1" width="41.5703125" style="1" customWidth="1"/>
    <col min="2" max="3" width="40.42578125" style="1" customWidth="1"/>
    <col min="4" max="4" width="36.42578125" style="1" customWidth="1"/>
    <col min="5" max="5" width="34" style="1" customWidth="1"/>
    <col min="6" max="6" width="30.7109375" style="1" customWidth="1"/>
    <col min="7" max="16384" width="9.140625" style="1"/>
  </cols>
  <sheetData>
    <row r="2" spans="1:5" ht="60" customHeight="1" x14ac:dyDescent="0.2">
      <c r="A2" s="2"/>
      <c r="B2" s="3" t="s">
        <v>8</v>
      </c>
      <c r="C2" s="3"/>
      <c r="D2" s="4"/>
      <c r="E2" s="4"/>
    </row>
    <row r="3" spans="1:5" ht="25.5" x14ac:dyDescent="0.2">
      <c r="A3" s="5" t="s">
        <v>0</v>
      </c>
      <c r="B3" s="5" t="s">
        <v>98</v>
      </c>
      <c r="C3" s="5" t="s">
        <v>7</v>
      </c>
      <c r="D3" s="6" t="s">
        <v>6</v>
      </c>
      <c r="E3" s="5" t="s">
        <v>5</v>
      </c>
    </row>
    <row r="4" spans="1:5" x14ac:dyDescent="0.2">
      <c r="A4" s="7" t="s">
        <v>29</v>
      </c>
      <c r="B4" s="7" t="s">
        <v>31</v>
      </c>
      <c r="C4" s="7" t="s">
        <v>30</v>
      </c>
      <c r="D4" s="8">
        <f>E4*0.85</f>
        <v>1273497.3529999999</v>
      </c>
      <c r="E4" s="9">
        <v>1498232.18</v>
      </c>
    </row>
    <row r="5" spans="1:5" ht="25.5" x14ac:dyDescent="0.2">
      <c r="A5" s="7" t="s">
        <v>11</v>
      </c>
      <c r="B5" s="7" t="s">
        <v>33</v>
      </c>
      <c r="C5" s="7" t="s">
        <v>32</v>
      </c>
      <c r="D5" s="8">
        <f t="shared" ref="D5:D36" si="0">E5*0.85</f>
        <v>1254233.0804999999</v>
      </c>
      <c r="E5" s="9">
        <v>1475568.33</v>
      </c>
    </row>
    <row r="6" spans="1:5" x14ac:dyDescent="0.2">
      <c r="A6" s="7" t="s">
        <v>12</v>
      </c>
      <c r="B6" s="7" t="s">
        <v>35</v>
      </c>
      <c r="C6" s="7" t="s">
        <v>34</v>
      </c>
      <c r="D6" s="8">
        <f t="shared" si="0"/>
        <v>1136523.78</v>
      </c>
      <c r="E6" s="9">
        <v>1337086.8</v>
      </c>
    </row>
    <row r="7" spans="1:5" x14ac:dyDescent="0.2">
      <c r="A7" s="7" t="s">
        <v>22</v>
      </c>
      <c r="B7" s="7" t="s">
        <v>37</v>
      </c>
      <c r="C7" s="7" t="s">
        <v>36</v>
      </c>
      <c r="D7" s="8">
        <f t="shared" si="0"/>
        <v>487518.90250000003</v>
      </c>
      <c r="E7" s="9">
        <v>573551.65</v>
      </c>
    </row>
    <row r="8" spans="1:5" ht="25.5" x14ac:dyDescent="0.2">
      <c r="A8" s="7" t="s">
        <v>14</v>
      </c>
      <c r="B8" s="7" t="s">
        <v>39</v>
      </c>
      <c r="C8" s="7" t="s">
        <v>38</v>
      </c>
      <c r="D8" s="8">
        <f t="shared" si="0"/>
        <v>217003.79299999998</v>
      </c>
      <c r="E8" s="9">
        <v>255298.58</v>
      </c>
    </row>
    <row r="9" spans="1:5" x14ac:dyDescent="0.2">
      <c r="A9" s="7" t="s">
        <v>17</v>
      </c>
      <c r="B9" s="7" t="s">
        <v>41</v>
      </c>
      <c r="C9" s="7" t="s">
        <v>40</v>
      </c>
      <c r="D9" s="8">
        <f t="shared" si="0"/>
        <v>275362.91450000001</v>
      </c>
      <c r="E9" s="9">
        <v>323956.37</v>
      </c>
    </row>
    <row r="10" spans="1:5" x14ac:dyDescent="0.2">
      <c r="A10" s="7" t="s">
        <v>42</v>
      </c>
      <c r="B10" s="7" t="s">
        <v>44</v>
      </c>
      <c r="C10" s="7" t="s">
        <v>43</v>
      </c>
      <c r="D10" s="8">
        <f t="shared" si="0"/>
        <v>720945.65599999996</v>
      </c>
      <c r="E10" s="9">
        <v>848171.36</v>
      </c>
    </row>
    <row r="11" spans="1:5" ht="43.5" customHeight="1" x14ac:dyDescent="0.2">
      <c r="A11" s="7" t="s">
        <v>45</v>
      </c>
      <c r="B11" s="7" t="s">
        <v>47</v>
      </c>
      <c r="C11" s="7" t="s">
        <v>46</v>
      </c>
      <c r="D11" s="8">
        <f t="shared" si="0"/>
        <v>519434.14999999997</v>
      </c>
      <c r="E11" s="9">
        <v>611099</v>
      </c>
    </row>
    <row r="12" spans="1:5" x14ac:dyDescent="0.2">
      <c r="A12" s="7" t="s">
        <v>16</v>
      </c>
      <c r="B12" s="7" t="s">
        <v>49</v>
      </c>
      <c r="C12" s="7" t="s">
        <v>48</v>
      </c>
      <c r="D12" s="8">
        <f t="shared" si="0"/>
        <v>702550.37249999994</v>
      </c>
      <c r="E12" s="9">
        <v>826529.85</v>
      </c>
    </row>
    <row r="13" spans="1:5" ht="21.75" customHeight="1" x14ac:dyDescent="0.2">
      <c r="A13" s="7" t="s">
        <v>26</v>
      </c>
      <c r="B13" s="7" t="s">
        <v>51</v>
      </c>
      <c r="C13" s="7" t="s">
        <v>50</v>
      </c>
      <c r="D13" s="8">
        <f t="shared" si="0"/>
        <v>362379.24200000003</v>
      </c>
      <c r="E13" s="9">
        <v>426328.52</v>
      </c>
    </row>
    <row r="14" spans="1:5" x14ac:dyDescent="0.2">
      <c r="A14" s="7" t="s">
        <v>52</v>
      </c>
      <c r="B14" s="7" t="s">
        <v>54</v>
      </c>
      <c r="C14" s="7" t="s">
        <v>53</v>
      </c>
      <c r="D14" s="8">
        <f t="shared" si="0"/>
        <v>684330.84349999996</v>
      </c>
      <c r="E14" s="9">
        <v>805095.11</v>
      </c>
    </row>
    <row r="15" spans="1:5" x14ac:dyDescent="0.2">
      <c r="A15" s="7" t="s">
        <v>25</v>
      </c>
      <c r="B15" s="7" t="s">
        <v>56</v>
      </c>
      <c r="C15" s="7" t="s">
        <v>55</v>
      </c>
      <c r="D15" s="8">
        <f t="shared" si="0"/>
        <v>1173016.541</v>
      </c>
      <c r="E15" s="9">
        <v>1380019.46</v>
      </c>
    </row>
    <row r="16" spans="1:5" ht="33.75" customHeight="1" x14ac:dyDescent="0.2">
      <c r="A16" s="7" t="s">
        <v>15</v>
      </c>
      <c r="B16" s="7" t="s">
        <v>58</v>
      </c>
      <c r="C16" s="7" t="s">
        <v>57</v>
      </c>
      <c r="D16" s="15">
        <f t="shared" si="0"/>
        <v>1274737.3755000001</v>
      </c>
      <c r="E16" s="9">
        <v>1499691.03</v>
      </c>
    </row>
    <row r="17" spans="1:5" ht="15" customHeight="1" x14ac:dyDescent="0.2">
      <c r="A17" s="10" t="s">
        <v>59</v>
      </c>
      <c r="B17" s="10" t="s">
        <v>61</v>
      </c>
      <c r="C17" s="13" t="s">
        <v>60</v>
      </c>
      <c r="D17" s="15">
        <f t="shared" si="0"/>
        <v>1236238.1214999999</v>
      </c>
      <c r="E17" s="14">
        <v>1454397.79</v>
      </c>
    </row>
    <row r="18" spans="1:5" ht="13.5" customHeight="1" x14ac:dyDescent="0.2">
      <c r="A18" s="10"/>
      <c r="B18" s="10"/>
      <c r="C18" s="13"/>
      <c r="D18" s="16"/>
      <c r="E18" s="14"/>
    </row>
    <row r="19" spans="1:5" x14ac:dyDescent="0.2">
      <c r="A19" s="7" t="s">
        <v>23</v>
      </c>
      <c r="B19" s="7" t="s">
        <v>63</v>
      </c>
      <c r="C19" s="7" t="s">
        <v>62</v>
      </c>
      <c r="D19" s="16">
        <f t="shared" si="0"/>
        <v>892322.51149999991</v>
      </c>
      <c r="E19" s="9">
        <v>1049791.19</v>
      </c>
    </row>
    <row r="20" spans="1:5" x14ac:dyDescent="0.2">
      <c r="A20" s="7" t="s">
        <v>21</v>
      </c>
      <c r="B20" s="7" t="s">
        <v>65</v>
      </c>
      <c r="C20" s="7" t="s">
        <v>64</v>
      </c>
      <c r="D20" s="8">
        <f t="shared" si="0"/>
        <v>957721.44350000005</v>
      </c>
      <c r="E20" s="9">
        <v>1126731.1100000001</v>
      </c>
    </row>
    <row r="21" spans="1:5" x14ac:dyDescent="0.2">
      <c r="A21" s="7" t="s">
        <v>66</v>
      </c>
      <c r="B21" s="7" t="s">
        <v>68</v>
      </c>
      <c r="C21" s="7" t="s">
        <v>67</v>
      </c>
      <c r="D21" s="8">
        <f t="shared" si="0"/>
        <v>196035.704</v>
      </c>
      <c r="E21" s="9">
        <v>230630.24</v>
      </c>
    </row>
    <row r="22" spans="1:5" ht="25.5" x14ac:dyDescent="0.2">
      <c r="A22" s="7" t="s">
        <v>13</v>
      </c>
      <c r="B22" s="7" t="s">
        <v>70</v>
      </c>
      <c r="C22" s="7" t="s">
        <v>69</v>
      </c>
      <c r="D22" s="8">
        <f t="shared" si="0"/>
        <v>954406.58799999999</v>
      </c>
      <c r="E22" s="9">
        <v>1122831.28</v>
      </c>
    </row>
    <row r="23" spans="1:5" ht="25.5" x14ac:dyDescent="0.2">
      <c r="A23" s="7" t="s">
        <v>10</v>
      </c>
      <c r="B23" s="7" t="s">
        <v>72</v>
      </c>
      <c r="C23" s="7" t="s">
        <v>71</v>
      </c>
      <c r="D23" s="8">
        <f t="shared" si="0"/>
        <v>1235344.7205000001</v>
      </c>
      <c r="E23" s="9">
        <v>1453346.73</v>
      </c>
    </row>
    <row r="24" spans="1:5" x14ac:dyDescent="0.2">
      <c r="A24" s="7" t="s">
        <v>9</v>
      </c>
      <c r="B24" s="7" t="s">
        <v>97</v>
      </c>
      <c r="C24" s="7" t="s">
        <v>73</v>
      </c>
      <c r="D24" s="8">
        <f t="shared" si="0"/>
        <v>1152165.6244999999</v>
      </c>
      <c r="E24" s="9">
        <v>1355488.97</v>
      </c>
    </row>
    <row r="25" spans="1:5" x14ac:dyDescent="0.2">
      <c r="A25" s="7" t="s">
        <v>24</v>
      </c>
      <c r="B25" s="7" t="s">
        <v>75</v>
      </c>
      <c r="C25" s="7" t="s">
        <v>74</v>
      </c>
      <c r="D25" s="8">
        <f t="shared" si="0"/>
        <v>1273223.959</v>
      </c>
      <c r="E25" s="9">
        <v>1497910.54</v>
      </c>
    </row>
    <row r="26" spans="1:5" x14ac:dyDescent="0.2">
      <c r="A26" s="7" t="s">
        <v>28</v>
      </c>
      <c r="B26" s="7" t="s">
        <v>77</v>
      </c>
      <c r="C26" s="7" t="s">
        <v>76</v>
      </c>
      <c r="D26" s="8">
        <f t="shared" si="0"/>
        <v>236609.79949999996</v>
      </c>
      <c r="E26" s="9">
        <v>278364.46999999997</v>
      </c>
    </row>
    <row r="27" spans="1:5" x14ac:dyDescent="0.2">
      <c r="A27" s="7" t="s">
        <v>1</v>
      </c>
      <c r="B27" s="7" t="s">
        <v>79</v>
      </c>
      <c r="C27" s="7" t="s">
        <v>78</v>
      </c>
      <c r="D27" s="8">
        <f t="shared" si="0"/>
        <v>1274683.6725000001</v>
      </c>
      <c r="E27" s="9">
        <v>1499627.85</v>
      </c>
    </row>
    <row r="28" spans="1:5" x14ac:dyDescent="0.2">
      <c r="A28" s="7" t="s">
        <v>19</v>
      </c>
      <c r="B28" s="7" t="s">
        <v>81</v>
      </c>
      <c r="C28" s="7" t="s">
        <v>80</v>
      </c>
      <c r="D28" s="15">
        <f t="shared" si="0"/>
        <v>1264431.5249999999</v>
      </c>
      <c r="E28" s="9">
        <v>1487566.5</v>
      </c>
    </row>
    <row r="29" spans="1:5" x14ac:dyDescent="0.2">
      <c r="A29" s="10" t="s">
        <v>82</v>
      </c>
      <c r="B29" s="10" t="s">
        <v>84</v>
      </c>
      <c r="C29" s="13" t="s">
        <v>83</v>
      </c>
      <c r="D29" s="15">
        <f t="shared" si="0"/>
        <v>811994.49399999995</v>
      </c>
      <c r="E29" s="17">
        <v>955287.64</v>
      </c>
    </row>
    <row r="30" spans="1:5" ht="6" customHeight="1" x14ac:dyDescent="0.2">
      <c r="A30" s="10"/>
      <c r="B30" s="10"/>
      <c r="C30" s="13"/>
      <c r="D30" s="16"/>
      <c r="E30" s="17"/>
    </row>
    <row r="31" spans="1:5" x14ac:dyDescent="0.2">
      <c r="A31" s="7" t="s">
        <v>18</v>
      </c>
      <c r="B31" s="7" t="s">
        <v>86</v>
      </c>
      <c r="C31" s="7" t="s">
        <v>85</v>
      </c>
      <c r="D31" s="16">
        <f t="shared" si="0"/>
        <v>1266140.2205000001</v>
      </c>
      <c r="E31" s="9">
        <v>1489576.73</v>
      </c>
    </row>
    <row r="32" spans="1:5" x14ac:dyDescent="0.2">
      <c r="A32" s="7" t="s">
        <v>3</v>
      </c>
      <c r="B32" s="7" t="s">
        <v>88</v>
      </c>
      <c r="C32" s="7" t="s">
        <v>87</v>
      </c>
      <c r="D32" s="8">
        <f t="shared" si="0"/>
        <v>674986.74250000005</v>
      </c>
      <c r="E32" s="9">
        <v>794102.05</v>
      </c>
    </row>
    <row r="33" spans="1:5" x14ac:dyDescent="0.2">
      <c r="A33" s="7" t="s">
        <v>20</v>
      </c>
      <c r="B33" s="7" t="s">
        <v>90</v>
      </c>
      <c r="C33" s="7" t="s">
        <v>89</v>
      </c>
      <c r="D33" s="8">
        <f t="shared" si="0"/>
        <v>1274683.6725000001</v>
      </c>
      <c r="E33" s="9">
        <v>1499627.85</v>
      </c>
    </row>
    <row r="34" spans="1:5" x14ac:dyDescent="0.2">
      <c r="A34" s="7" t="s">
        <v>2</v>
      </c>
      <c r="B34" s="7" t="s">
        <v>92</v>
      </c>
      <c r="C34" s="7" t="s">
        <v>91</v>
      </c>
      <c r="D34" s="8">
        <f t="shared" si="0"/>
        <v>585348.80249999999</v>
      </c>
      <c r="E34" s="9">
        <v>688645.65</v>
      </c>
    </row>
    <row r="35" spans="1:5" x14ac:dyDescent="0.2">
      <c r="A35" s="7" t="s">
        <v>27</v>
      </c>
      <c r="B35" s="7" t="s">
        <v>94</v>
      </c>
      <c r="C35" s="7" t="s">
        <v>93</v>
      </c>
      <c r="D35" s="8">
        <f t="shared" si="0"/>
        <v>1254643.1629999999</v>
      </c>
      <c r="E35" s="9">
        <v>1476050.78</v>
      </c>
    </row>
    <row r="36" spans="1:5" x14ac:dyDescent="0.2">
      <c r="A36" s="7" t="s">
        <v>4</v>
      </c>
      <c r="B36" s="7" t="s">
        <v>96</v>
      </c>
      <c r="C36" s="7" t="s">
        <v>95</v>
      </c>
      <c r="D36" s="8">
        <f t="shared" si="0"/>
        <v>546249.06599999999</v>
      </c>
      <c r="E36" s="9">
        <v>642645.96</v>
      </c>
    </row>
    <row r="37" spans="1:5" x14ac:dyDescent="0.2">
      <c r="A37" s="11"/>
      <c r="B37" s="11"/>
      <c r="C37" s="11"/>
      <c r="D37" s="12">
        <f>SUM(D4:D36)</f>
        <v>27168763.834499985</v>
      </c>
      <c r="E37" s="12">
        <f>SUM(E4:E36)</f>
        <v>31963251.570000004</v>
      </c>
    </row>
  </sheetData>
  <autoFilter ref="A3:E3" xr:uid="{00000000-0009-0000-0000-000000000000}"/>
  <mergeCells count="9">
    <mergeCell ref="A29:A30"/>
    <mergeCell ref="C29:C30"/>
    <mergeCell ref="B29:B30"/>
    <mergeCell ref="E29:E30"/>
    <mergeCell ref="B2:E2"/>
    <mergeCell ref="A17:A18"/>
    <mergeCell ref="C17:C18"/>
    <mergeCell ref="B17:B18"/>
    <mergeCell ref="E17:E1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FEAD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Bože Čolak</dc:creator>
  <cp:lastModifiedBy>Kristina Hecimovic</cp:lastModifiedBy>
  <cp:lastPrinted>2016-02-15T10:26:55Z</cp:lastPrinted>
  <dcterms:created xsi:type="dcterms:W3CDTF">2016-02-01T12:01:12Z</dcterms:created>
  <dcterms:modified xsi:type="dcterms:W3CDTF">2019-03-06T14:22:00Z</dcterms:modified>
</cp:coreProperties>
</file>