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ecimovic\Desktop\Fead popis operacija\"/>
    </mc:Choice>
  </mc:AlternateContent>
  <xr:revisionPtr revIDLastSave="0" documentId="13_ncr:1_{31E4A1A4-9B76-4DF1-8105-AD8C92F84A5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EAD" sheetId="1" r:id="rId1"/>
  </sheets>
  <definedNames>
    <definedName name="_xlnm._FilterDatabase" localSheetId="0" hidden="1">FEAD!$A$3:$E$3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E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<sst xmlns="http://schemas.openxmlformats.org/spreadsheetml/2006/main" count="105" uniqueCount="105">
  <si>
    <t>Naziv korisnika</t>
  </si>
  <si>
    <t>Ukupan iznos (HRK)</t>
  </si>
  <si>
    <t>Dodijeljeni iznos iz sredstava 
financiranja Unije (HRK)</t>
  </si>
  <si>
    <t>Naziv projekta</t>
  </si>
  <si>
    <t>35000 Slavonski Brod, Ulica Petra Krešimira IV br. 1</t>
  </si>
  <si>
    <t>Adresa (nositelj provedbe projekta)</t>
  </si>
  <si>
    <r>
      <t xml:space="preserve">Prilog 01 - Popis operacija u okviru Fonda europske pomoći za najpotrebitije
        </t>
    </r>
    <r>
      <rPr>
        <b/>
        <sz val="12"/>
        <color rgb="FF002060"/>
        <rFont val="Lucida Sans Unicode"/>
        <family val="2"/>
        <charset val="238"/>
      </rPr>
      <t xml:space="preserve"> „Osiguravanje školske prehrane za djecu u riziku od siromaštva (školska godina 2019. – 2020.)“</t>
    </r>
  </si>
  <si>
    <t>"Lunch box", faza IV - Školska prehrana za učenike u riziku od siromaštva u osnovnim školama u Slavonskom Brodu</t>
  </si>
  <si>
    <t>GRAD SLAVONSKI BROD</t>
  </si>
  <si>
    <t>"Vrijeme užine IV"</t>
  </si>
  <si>
    <t>GRAD VINKOVCI</t>
  </si>
  <si>
    <t>"Osiguravanje školske prehrane za djecu u riziku od siromaštva" (školska godina 2019./2020.)</t>
  </si>
  <si>
    <t>BRODSKO-POSAVSKA ŽUPANIJA</t>
  </si>
  <si>
    <t>"Bez brige za užinu"</t>
  </si>
  <si>
    <t>GRAD VUKOVAR</t>
  </si>
  <si>
    <t>"Prehrana 4"</t>
  </si>
  <si>
    <t>GRAD ŠIBENIK</t>
  </si>
  <si>
    <t>Obrok taj svima daj III</t>
  </si>
  <si>
    <t>ŠIBENSKO-KNINSKA ŽUPANIJA</t>
  </si>
  <si>
    <t>ŠkolSka PrehranA za Sve - SPAS III</t>
  </si>
  <si>
    <t>GRAD VARAŽDIN</t>
  </si>
  <si>
    <t>Školski obroci svima 2019./2020.</t>
  </si>
  <si>
    <t xml:space="preserve">MEĐIMURSKA ŽUPANIJA </t>
  </si>
  <si>
    <t>"Užina za sve II"</t>
  </si>
  <si>
    <t>VARAŽDINSKA ŽUPANIJA</t>
  </si>
  <si>
    <t>Osigurajmo obrok i u školskoj godini 2019. - 2020.</t>
  </si>
  <si>
    <t>ZADARSKA ŽUPANIJA</t>
  </si>
  <si>
    <t>Mreža prehrane u osnovnim školama Grada Zadra (školska godina 2019./2020.)</t>
  </si>
  <si>
    <t>GRAD ZADAR</t>
  </si>
  <si>
    <t>Školski obrok za sve 2019./2020.</t>
  </si>
  <si>
    <t>BJELOVARSKO-BILOGORSKA ŽUPANIJA</t>
  </si>
  <si>
    <t>"Školski obrok"</t>
  </si>
  <si>
    <t>GRAD ČAKOVEC</t>
  </si>
  <si>
    <t>Zalogajček 4</t>
  </si>
  <si>
    <t>KRAPINSKO-ZAGORSKA ŽUPANIJA</t>
  </si>
  <si>
    <t>Odrastimo jednako - Faza IV</t>
  </si>
  <si>
    <t>GRAD VIROVITICA</t>
  </si>
  <si>
    <t>"Zajedno na obrok 3!"</t>
  </si>
  <si>
    <t>SISAČKO-MOSLAVAČKA ŽUPANIJA</t>
  </si>
  <si>
    <t>Školski obrok za svako dijete</t>
  </si>
  <si>
    <t>GRAD KARLOVAC</t>
  </si>
  <si>
    <t>Školska prehrana za djecu u riziku od siromaštva na području Grada Križevaca u školskoj godini 2019. - 2020.</t>
  </si>
  <si>
    <t>GRAD KRIŽEVCI</t>
  </si>
  <si>
    <t>"Osiguravanje školske prehrane za djecu u riziku od siromaštva Karlovačke županije"</t>
  </si>
  <si>
    <t>KARLOVAČKA ŽUPANIJA</t>
  </si>
  <si>
    <t>"Svi u školi, svi pri stolu 4"</t>
  </si>
  <si>
    <t>KOPRIVNIČKO-KRIŽEVAČKA ŽUPANIJA</t>
  </si>
  <si>
    <t>"Vrijeme je za školski obrok 3"</t>
  </si>
  <si>
    <t>OSJEČKO-BARANJSKA ŽUPANIJA</t>
  </si>
  <si>
    <t>"Zdravi obrok"</t>
  </si>
  <si>
    <t>LIČKO-SENJSKA ŽUPANIJA</t>
  </si>
  <si>
    <t>Besplatna prehrana za najpotrebitije u Osnovnoj školi Đurđevac</t>
  </si>
  <si>
    <t>GRAD ĐURĐEVAC</t>
  </si>
  <si>
    <t>Užina za sve IV</t>
  </si>
  <si>
    <t>VUKOVARSKO-SRIJEMSKA ŽUPANIJA</t>
  </si>
  <si>
    <t>Marendajmo zajedno</t>
  </si>
  <si>
    <t>GRAD MAKARSKA</t>
  </si>
  <si>
    <t>U zagrljaju zdrave prehrane 4</t>
  </si>
  <si>
    <t>GRAD GOSPIĆ</t>
  </si>
  <si>
    <t>Naša školska užina</t>
  </si>
  <si>
    <t>GRAD POŽEGA</t>
  </si>
  <si>
    <t>"Obrok za 5 - faza IV."</t>
  </si>
  <si>
    <t>POŽEŠKO-SLAVONSKA ŽUPANIJA</t>
  </si>
  <si>
    <t>VRIJEME ZA GABLEC 2</t>
  </si>
  <si>
    <t>GRAD KUTINA</t>
  </si>
  <si>
    <t>"Žličica 2"</t>
  </si>
  <si>
    <t>VIROVITIČKO-PODRAVSKA ŽUPANIJA</t>
  </si>
  <si>
    <t>"Zdravi objed svima III"</t>
  </si>
  <si>
    <t>GRAD SISAK</t>
  </si>
  <si>
    <t>Škole jednakih mogućnosti 4</t>
  </si>
  <si>
    <t>Djetinjstvo bez gladi</t>
  </si>
  <si>
    <t xml:space="preserve">GRAD BJELOVAR </t>
  </si>
  <si>
    <t>GRAD OSIJEK</t>
  </si>
  <si>
    <t>32000 Vukovar, Dr. Franje Tuđmana 1</t>
  </si>
  <si>
    <t>Trg kralja Tomislava 1, 42000 Varaždin</t>
  </si>
  <si>
    <t>božidara petranovića 8, 23000 zadar</t>
  </si>
  <si>
    <t>31000 Osijek, TRg Ante Starčevića 2</t>
  </si>
  <si>
    <t>Vukovarska 1, 35000 Slavonski Brod</t>
  </si>
  <si>
    <t>Bana Jelačića 1, 32000 Vinkovci</t>
  </si>
  <si>
    <t>UKUPNO</t>
  </si>
  <si>
    <t>Trg Pavla Šubića I., br. 2, 22000 Šibenik</t>
  </si>
  <si>
    <t>Ruđera Boškovića 2, 40000 Čakovec</t>
  </si>
  <si>
    <t>Franjevački trg 7, 42000 Varaždin</t>
  </si>
  <si>
    <t>Narodni trg 1, 23000 Zadar</t>
  </si>
  <si>
    <t>Trg palih branitelja Domovinskog rata 1, 22000 Šibenik</t>
  </si>
  <si>
    <t>Dr. A. Starčevića 8, 43000 Bjelovar</t>
  </si>
  <si>
    <t>Kralja Tomislava 15, 40 000 Čakovec</t>
  </si>
  <si>
    <t>Magistratska 1, 49000 Krapina</t>
  </si>
  <si>
    <t>Stjepana i Antuna Radića 36, 44000 Sisak</t>
  </si>
  <si>
    <t>Banjavčićeva 9, 47000 Karlovac</t>
  </si>
  <si>
    <t>Ivana Zakmardija Dijankovečkoga 12, 48260 Križevci</t>
  </si>
  <si>
    <t>A. Vraniczanya 2, 47000 Karlovac</t>
  </si>
  <si>
    <t>Ulica Antuna Nemčića 5, 48000 Koprivnica</t>
  </si>
  <si>
    <t>Dr. Franje Tuđmana 4, 53000 Gospić</t>
  </si>
  <si>
    <t>Županijska 9, 32000 Vukovar</t>
  </si>
  <si>
    <t>Obala kralja Tomislava 1, 21300 Makarska</t>
  </si>
  <si>
    <t>Županijska 7, 34000 Požega</t>
  </si>
  <si>
    <t>Trg kralja Tomislava 12, 44320 Kutina</t>
  </si>
  <si>
    <t>Trg Ljudevita patačića 1, Virovitica</t>
  </si>
  <si>
    <t>Trg E. Kvaternika 2, 43000 Bjelovar</t>
  </si>
  <si>
    <t>Trg Stjepana Radića 1, Đurđevac</t>
  </si>
  <si>
    <t>Franje Kuhača 9, 31000 Osijek</t>
  </si>
  <si>
    <t>Trg kralja Zvonimira 1 33000 Virovitica</t>
  </si>
  <si>
    <t>Budačka ul. 55, 53000, Gospić</t>
  </si>
  <si>
    <r>
      <t> </t>
    </r>
    <r>
      <rPr>
        <sz val="10"/>
        <color rgb="FF222222"/>
        <rFont val="Calibri"/>
        <family val="2"/>
        <charset val="238"/>
        <scheme val="minor"/>
      </rPr>
      <t>Trg Svetog Trojstva 1, 34000, Požega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</si>
</sst>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Lucida Sans Unicode"/>
      <family val="2"/>
      <charset val="238"/>
    </font>
    <font>
      <b/>
      <sz val="16"/>
      <color rgb="FF003399"/>
      <name val="Lucida Sans Unicode"/>
      <family val="2"/>
      <charset val="238"/>
    </font>
    <font>
      <sz val="10"/>
      <name val="Arial"/>
      <family val="2"/>
      <charset val="238"/>
    </font>
    <font>
      <b/>
      <sz val="14"/>
      <color rgb="FF002060"/>
      <name val="Lucida Sans Unicode"/>
      <family val="2"/>
      <charset val="238"/>
    </font>
    <font>
      <b/>
      <sz val="12"/>
      <color rgb="FF002060"/>
      <name val="Lucida Sans Unicode"/>
      <family val="2"/>
      <charset val="238"/>
    </font>
    <font>
      <sz val="11"/>
      <color theme="1"/>
      <name val="Calibri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rgb="FF222222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2" applyFont="1" applyFill="1" applyBorder="1"/>
    <xf numFmtId="4" fontId="8" fillId="0" borderId="1" xfId="0" applyNumberFormat="1" applyFont="1" applyBorder="1"/>
    <xf numFmtId="4" fontId="9" fillId="3" borderId="1" xfId="2" applyNumberFormat="1" applyFont="1" applyFill="1" applyBorder="1"/>
    <xf numFmtId="49" fontId="9" fillId="3" borderId="1" xfId="2" applyNumberFormat="1" applyFont="1" applyFill="1" applyBorder="1" applyAlignment="1">
      <alignment wrapText="1"/>
    </xf>
    <xf numFmtId="4" fontId="9" fillId="3" borderId="1" xfId="2" applyNumberFormat="1" applyFont="1" applyFill="1" applyBorder="1" applyAlignment="1">
      <alignment wrapText="1"/>
    </xf>
    <xf numFmtId="0" fontId="9" fillId="3" borderId="0" xfId="2" applyFont="1" applyFill="1"/>
    <xf numFmtId="4" fontId="10" fillId="0" borderId="5" xfId="0" applyNumberFormat="1" applyFont="1" applyBorder="1" applyAlignment="1">
      <alignment wrapText="1"/>
    </xf>
    <xf numFmtId="49" fontId="11" fillId="3" borderId="2" xfId="2" applyNumberFormat="1" applyFont="1" applyFill="1" applyBorder="1" applyAlignment="1">
      <alignment wrapText="1"/>
    </xf>
    <xf numFmtId="49" fontId="10" fillId="0" borderId="3" xfId="0" applyNumberFormat="1" applyFont="1" applyBorder="1" applyAlignment="1">
      <alignment wrapText="1"/>
    </xf>
    <xf numFmtId="49" fontId="11" fillId="3" borderId="4" xfId="2" applyNumberFormat="1" applyFont="1" applyFill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9" fontId="9" fillId="4" borderId="1" xfId="2" applyNumberFormat="1" applyFont="1" applyFill="1" applyBorder="1" applyAlignment="1">
      <alignment wrapText="1"/>
    </xf>
    <xf numFmtId="0" fontId="12" fillId="0" borderId="0" xfId="0" applyFont="1"/>
  </cellXfs>
  <cellStyles count="3">
    <cellStyle name="Normalno" xfId="0" builtinId="0"/>
    <cellStyle name="Normalno 2" xfId="1" xr:uid="{2C399389-04F9-4B98-AEC5-52700D931F13}"/>
    <cellStyle name="Normalno 3" xfId="2" xr:uid="{9A62C1ED-F13F-42CC-BF83-E81E6B5C0A39}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728146</xdr:colOff>
      <xdr:row>1</xdr:row>
      <xdr:rowOff>130714</xdr:rowOff>
    </xdr:from>
    <xdr:to>
      <xdr:col>0</xdr:col>
      <xdr:colOff>1323975</xdr:colOff>
      <xdr:row>1</xdr:row>
      <xdr:rowOff>532914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46" y="1578514"/>
          <a:ext cx="595829" cy="402200"/>
        </a:xfrm>
        <a:prstGeom prst="rect">
          <a:avLst/>
        </a:prstGeom>
      </xdr:spPr>
    </xdr:pic>
    <xdr:clientData/>
  </xdr:twoCellAnchor>
  <xdr:twoCellAnchor>
    <xdr:from>
      <xdr:col>0</xdr:col>
      <xdr:colOff>514350</xdr:colOff>
      <xdr:row>1</xdr:row>
      <xdr:rowOff>515773</xdr:rowOff>
    </xdr:from>
    <xdr:to>
      <xdr:col>1</xdr:col>
      <xdr:colOff>133350</xdr:colOff>
      <xdr:row>1</xdr:row>
      <xdr:rowOff>726087</xdr:rowOff>
    </xdr:to>
    <xdr:sp macro="" textlink="">
      <xdr:nvSpPr>
        <xdr:cNvPr id="3" name="TekstniOkvir 1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4350" y="515773"/>
          <a:ext cx="1066800" cy="21031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800">
              <a:solidFill>
                <a:srgbClr val="001489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EUROPSKA UNIJA</a:t>
          </a:r>
        </a:p>
      </xdr:txBody>
    </xdr:sp>
    <xdr:clientData/>
  </xdr:twoCellAnchor>
  <xdr:twoCellAnchor>
    <xdr:from>
      <xdr:col>0</xdr:col>
      <xdr:colOff>1714499</xdr:colOff>
      <xdr:row>1</xdr:row>
      <xdr:rowOff>142875</xdr:rowOff>
    </xdr:from>
    <xdr:to>
      <xdr:col>1</xdr:col>
      <xdr:colOff>533400</xdr:colOff>
      <xdr:row>1</xdr:row>
      <xdr:rowOff>600075</xdr:rowOff>
    </xdr:to>
    <xdr:sp macro="" textlink="">
      <xdr:nvSpPr>
        <xdr:cNvPr id="6" name="TekstniOkvi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14499" y="142875"/>
          <a:ext cx="1590676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>
              <a:latin typeface="Times New Roman" panose="02020603050405020304" pitchFamily="18" charset="0"/>
              <a:cs typeface="Times New Roman" panose="02020603050405020304" pitchFamily="18" charset="0"/>
            </a:rPr>
            <a:t>Fond europske pomoći za najpotrebitije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8"/>
  <sheetViews>
    <sheetView showGridLines="0" tabSelected="1" topLeftCell="A4" zoomScale="80" zoomScaleNormal="80" zoomScaleSheetLayoutView="100" workbookViewId="0">
      <selection activeCell="B21" sqref="B21"/>
    </sheetView>
  </sheetViews>
  <sheetFormatPr defaultRowHeight="14.25" x14ac:dyDescent="0.2"/>
  <cols>
    <col min="1" max="1" width="41.5703125" style="1" customWidth="1"/>
    <col min="2" max="3" width="40.42578125" style="1" customWidth="1"/>
    <col min="4" max="4" width="36.42578125" style="1" customWidth="1"/>
    <col min="5" max="5" width="34" style="1" customWidth="1"/>
    <col min="6" max="6" width="30.7109375" style="1" customWidth="1"/>
    <col min="7" max="16384" width="9.140625" style="1"/>
  </cols>
  <sheetData>
    <row r="2" spans="1:5" ht="60" customHeight="1" x14ac:dyDescent="0.2">
      <c r="A2" s="2"/>
      <c r="B2" s="3" t="s">
        <v>6</v>
      </c>
      <c r="C2" s="3"/>
      <c r="D2" s="4"/>
      <c r="E2" s="4"/>
    </row>
    <row r="3" spans="1:5" s="7" customFormat="1" ht="25.5" x14ac:dyDescent="0.2">
      <c r="A3" s="5" t="s">
        <v>0</v>
      </c>
      <c r="B3" s="5" t="s">
        <v>5</v>
      </c>
      <c r="C3" s="5" t="s">
        <v>3</v>
      </c>
      <c r="D3" s="6" t="s">
        <v>2</v>
      </c>
      <c r="E3" s="5" t="s">
        <v>1</v>
      </c>
    </row>
    <row r="4" spans="1:5" s="7" customFormat="1" ht="12.75" x14ac:dyDescent="0.2">
      <c r="A4" s="8" t="s">
        <v>8</v>
      </c>
      <c r="B4" s="8" t="s">
        <v>77</v>
      </c>
      <c r="C4" s="8" t="s">
        <v>7</v>
      </c>
      <c r="D4" s="9">
        <f>E4/100*85</f>
        <v>849473.41649999993</v>
      </c>
      <c r="E4" s="10">
        <v>999380.49</v>
      </c>
    </row>
    <row r="5" spans="1:5" s="7" customFormat="1" ht="12.75" x14ac:dyDescent="0.2">
      <c r="A5" s="11" t="s">
        <v>10</v>
      </c>
      <c r="B5" s="11" t="s">
        <v>78</v>
      </c>
      <c r="C5" s="11" t="s">
        <v>9</v>
      </c>
      <c r="D5" s="9">
        <f t="shared" ref="D5:D36" si="0">E5/100*85</f>
        <v>648570.33200000005</v>
      </c>
      <c r="E5" s="12">
        <v>763023.92</v>
      </c>
    </row>
    <row r="6" spans="1:5" s="7" customFormat="1" ht="25.5" x14ac:dyDescent="0.2">
      <c r="A6" s="11" t="s">
        <v>12</v>
      </c>
      <c r="B6" s="11" t="s">
        <v>4</v>
      </c>
      <c r="C6" s="11" t="s">
        <v>11</v>
      </c>
      <c r="D6" s="9">
        <f t="shared" si="0"/>
        <v>840480.81599999999</v>
      </c>
      <c r="E6" s="12">
        <v>988800.96</v>
      </c>
    </row>
    <row r="7" spans="1:5" s="7" customFormat="1" ht="12.75" x14ac:dyDescent="0.2">
      <c r="A7" s="11" t="s">
        <v>14</v>
      </c>
      <c r="B7" s="11" t="s">
        <v>73</v>
      </c>
      <c r="C7" s="11" t="s">
        <v>13</v>
      </c>
      <c r="D7" s="9">
        <f t="shared" si="0"/>
        <v>633675.47600000002</v>
      </c>
      <c r="E7" s="12">
        <v>745500.56</v>
      </c>
    </row>
    <row r="8" spans="1:5" s="7" customFormat="1" ht="25.5" x14ac:dyDescent="0.2">
      <c r="A8" s="11" t="s">
        <v>16</v>
      </c>
      <c r="B8" s="11" t="s">
        <v>84</v>
      </c>
      <c r="C8" s="11" t="s">
        <v>15</v>
      </c>
      <c r="D8" s="9">
        <f t="shared" si="0"/>
        <v>578260.17649999994</v>
      </c>
      <c r="E8" s="12">
        <v>680306.09</v>
      </c>
    </row>
    <row r="9" spans="1:5" s="7" customFormat="1" ht="12.75" x14ac:dyDescent="0.2">
      <c r="A9" s="11" t="s">
        <v>18</v>
      </c>
      <c r="B9" s="11" t="s">
        <v>80</v>
      </c>
      <c r="C9" s="11" t="s">
        <v>17</v>
      </c>
      <c r="D9" s="9">
        <f t="shared" si="0"/>
        <v>849976.25950000004</v>
      </c>
      <c r="E9" s="12">
        <v>999972.07</v>
      </c>
    </row>
    <row r="10" spans="1:5" s="7" customFormat="1" ht="12.75" x14ac:dyDescent="0.2">
      <c r="A10" s="11" t="s">
        <v>20</v>
      </c>
      <c r="B10" s="11" t="s">
        <v>74</v>
      </c>
      <c r="C10" s="11" t="s">
        <v>19</v>
      </c>
      <c r="D10" s="9">
        <f t="shared" si="0"/>
        <v>849776.09299999999</v>
      </c>
      <c r="E10" s="12">
        <v>999736.58</v>
      </c>
    </row>
    <row r="11" spans="1:5" s="7" customFormat="1" ht="43.5" customHeight="1" x14ac:dyDescent="0.2">
      <c r="A11" s="11" t="s">
        <v>22</v>
      </c>
      <c r="B11" s="11" t="s">
        <v>81</v>
      </c>
      <c r="C11" s="11" t="s">
        <v>21</v>
      </c>
      <c r="D11" s="9">
        <f t="shared" si="0"/>
        <v>848365.20349999995</v>
      </c>
      <c r="E11" s="12">
        <v>998076.71</v>
      </c>
    </row>
    <row r="12" spans="1:5" s="7" customFormat="1" ht="12.75" x14ac:dyDescent="0.2">
      <c r="A12" s="11" t="s">
        <v>24</v>
      </c>
      <c r="B12" s="11" t="s">
        <v>82</v>
      </c>
      <c r="C12" s="11" t="s">
        <v>23</v>
      </c>
      <c r="D12" s="9">
        <f t="shared" si="0"/>
        <v>849219.5554999999</v>
      </c>
      <c r="E12" s="12">
        <v>999081.83</v>
      </c>
    </row>
    <row r="13" spans="1:5" s="7" customFormat="1" ht="25.5" customHeight="1" x14ac:dyDescent="0.2">
      <c r="A13" s="11" t="s">
        <v>26</v>
      </c>
      <c r="B13" s="11" t="s">
        <v>75</v>
      </c>
      <c r="C13" s="11" t="s">
        <v>25</v>
      </c>
      <c r="D13" s="9">
        <f t="shared" si="0"/>
        <v>718504.66850000003</v>
      </c>
      <c r="E13" s="12">
        <v>845299.61</v>
      </c>
    </row>
    <row r="14" spans="1:5" s="7" customFormat="1" ht="25.5" x14ac:dyDescent="0.2">
      <c r="A14" s="11" t="s">
        <v>28</v>
      </c>
      <c r="B14" s="11" t="s">
        <v>83</v>
      </c>
      <c r="C14" s="11" t="s">
        <v>27</v>
      </c>
      <c r="D14" s="9">
        <f t="shared" si="0"/>
        <v>849463.65</v>
      </c>
      <c r="E14" s="12">
        <v>999369</v>
      </c>
    </row>
    <row r="15" spans="1:5" s="7" customFormat="1" ht="12.75" x14ac:dyDescent="0.2">
      <c r="A15" s="11" t="s">
        <v>30</v>
      </c>
      <c r="B15" s="19" t="s">
        <v>85</v>
      </c>
      <c r="C15" s="11" t="s">
        <v>29</v>
      </c>
      <c r="D15" s="9">
        <f t="shared" si="0"/>
        <v>831810.42499999993</v>
      </c>
      <c r="E15" s="12">
        <v>978600.5</v>
      </c>
    </row>
    <row r="16" spans="1:5" s="7" customFormat="1" ht="33.75" customHeight="1" x14ac:dyDescent="0.2">
      <c r="A16" s="11" t="s">
        <v>32</v>
      </c>
      <c r="B16" s="19" t="s">
        <v>86</v>
      </c>
      <c r="C16" s="11" t="s">
        <v>31</v>
      </c>
      <c r="D16" s="9">
        <f t="shared" si="0"/>
        <v>526032.81050000002</v>
      </c>
      <c r="E16" s="12">
        <v>618862.13</v>
      </c>
    </row>
    <row r="17" spans="1:5" s="7" customFormat="1" ht="15" customHeight="1" x14ac:dyDescent="0.2">
      <c r="A17" s="11" t="s">
        <v>34</v>
      </c>
      <c r="B17" s="19" t="s">
        <v>87</v>
      </c>
      <c r="C17" s="11" t="s">
        <v>33</v>
      </c>
      <c r="D17" s="9">
        <f t="shared" si="0"/>
        <v>846944.54749999999</v>
      </c>
      <c r="E17" s="12">
        <v>996405.35</v>
      </c>
    </row>
    <row r="18" spans="1:5" s="7" customFormat="1" ht="13.5" customHeight="1" x14ac:dyDescent="0.2">
      <c r="A18" s="11" t="s">
        <v>36</v>
      </c>
      <c r="B18" s="19" t="s">
        <v>102</v>
      </c>
      <c r="C18" s="11" t="s">
        <v>35</v>
      </c>
      <c r="D18" s="9">
        <f t="shared" si="0"/>
        <v>226674.98250000001</v>
      </c>
      <c r="E18" s="12">
        <v>266676.45</v>
      </c>
    </row>
    <row r="19" spans="1:5" s="7" customFormat="1" ht="12.75" x14ac:dyDescent="0.2">
      <c r="A19" s="11" t="s">
        <v>38</v>
      </c>
      <c r="B19" s="19" t="s">
        <v>88</v>
      </c>
      <c r="C19" s="11" t="s">
        <v>37</v>
      </c>
      <c r="D19" s="9">
        <f t="shared" si="0"/>
        <v>838113.05599999998</v>
      </c>
      <c r="E19" s="12">
        <v>986015.36</v>
      </c>
    </row>
    <row r="20" spans="1:5" s="7" customFormat="1" ht="12.75" x14ac:dyDescent="0.2">
      <c r="A20" s="11" t="s">
        <v>40</v>
      </c>
      <c r="B20" s="19" t="s">
        <v>89</v>
      </c>
      <c r="C20" s="11" t="s">
        <v>39</v>
      </c>
      <c r="D20" s="9">
        <f t="shared" si="0"/>
        <v>825541.97250000003</v>
      </c>
      <c r="E20" s="12">
        <v>971225.85</v>
      </c>
    </row>
    <row r="21" spans="1:5" s="7" customFormat="1" ht="38.25" x14ac:dyDescent="0.2">
      <c r="A21" s="11" t="s">
        <v>42</v>
      </c>
      <c r="B21" s="19" t="s">
        <v>90</v>
      </c>
      <c r="C21" s="11" t="s">
        <v>41</v>
      </c>
      <c r="D21" s="9">
        <f t="shared" si="0"/>
        <v>640649.41999999993</v>
      </c>
      <c r="E21" s="12">
        <v>753705.2</v>
      </c>
    </row>
    <row r="22" spans="1:5" s="7" customFormat="1" ht="25.5" x14ac:dyDescent="0.2">
      <c r="A22" s="11" t="s">
        <v>44</v>
      </c>
      <c r="B22" s="11" t="s">
        <v>91</v>
      </c>
      <c r="C22" s="11" t="s">
        <v>43</v>
      </c>
      <c r="D22" s="9">
        <f t="shared" si="0"/>
        <v>817950.50349999999</v>
      </c>
      <c r="E22" s="12">
        <v>962294.71</v>
      </c>
    </row>
    <row r="23" spans="1:5" s="7" customFormat="1" ht="12.75" x14ac:dyDescent="0.2">
      <c r="A23" s="11" t="s">
        <v>46</v>
      </c>
      <c r="B23" s="11" t="s">
        <v>92</v>
      </c>
      <c r="C23" s="11" t="s">
        <v>45</v>
      </c>
      <c r="D23" s="9">
        <f t="shared" si="0"/>
        <v>740165.99199999997</v>
      </c>
      <c r="E23" s="12">
        <v>870783.52</v>
      </c>
    </row>
    <row r="24" spans="1:5" s="7" customFormat="1" ht="12.75" x14ac:dyDescent="0.2">
      <c r="A24" s="11" t="s">
        <v>48</v>
      </c>
      <c r="B24" s="11" t="s">
        <v>76</v>
      </c>
      <c r="C24" s="11" t="s">
        <v>47</v>
      </c>
      <c r="D24" s="9">
        <f t="shared" si="0"/>
        <v>849219.5554999999</v>
      </c>
      <c r="E24" s="12">
        <v>999081.83</v>
      </c>
    </row>
    <row r="25" spans="1:5" s="7" customFormat="1" ht="12.75" x14ac:dyDescent="0.2">
      <c r="A25" s="11" t="s">
        <v>50</v>
      </c>
      <c r="B25" s="11" t="s">
        <v>93</v>
      </c>
      <c r="C25" s="11" t="s">
        <v>49</v>
      </c>
      <c r="D25" s="9">
        <f t="shared" si="0"/>
        <v>219659.584</v>
      </c>
      <c r="E25" s="12">
        <v>258423.04000000001</v>
      </c>
    </row>
    <row r="26" spans="1:5" s="7" customFormat="1" ht="12.75" x14ac:dyDescent="0.2">
      <c r="A26" s="11" t="s">
        <v>54</v>
      </c>
      <c r="B26" s="11" t="s">
        <v>94</v>
      </c>
      <c r="C26" s="11" t="s">
        <v>53</v>
      </c>
      <c r="D26" s="9">
        <f t="shared" si="0"/>
        <v>795634.99450000003</v>
      </c>
      <c r="E26" s="12">
        <v>936041.17</v>
      </c>
    </row>
    <row r="27" spans="1:5" s="7" customFormat="1" ht="12.75" x14ac:dyDescent="0.2">
      <c r="A27" s="11" t="s">
        <v>56</v>
      </c>
      <c r="B27" s="11" t="s">
        <v>95</v>
      </c>
      <c r="C27" s="11" t="s">
        <v>55</v>
      </c>
      <c r="D27" s="9">
        <f t="shared" si="0"/>
        <v>258402.94100000002</v>
      </c>
      <c r="E27" s="12">
        <v>304003.46000000002</v>
      </c>
    </row>
    <row r="28" spans="1:5" s="7" customFormat="1" ht="12.75" x14ac:dyDescent="0.2">
      <c r="A28" s="11" t="s">
        <v>58</v>
      </c>
      <c r="B28" s="11" t="s">
        <v>103</v>
      </c>
      <c r="C28" s="11" t="s">
        <v>57</v>
      </c>
      <c r="D28" s="9">
        <f t="shared" si="0"/>
        <v>213073.80099999998</v>
      </c>
      <c r="E28" s="12">
        <v>250675.06</v>
      </c>
    </row>
    <row r="29" spans="1:5" s="7" customFormat="1" ht="12.75" x14ac:dyDescent="0.2">
      <c r="A29" s="11" t="s">
        <v>60</v>
      </c>
      <c r="B29" s="20" t="s">
        <v>104</v>
      </c>
      <c r="C29" s="11" t="s">
        <v>59</v>
      </c>
      <c r="D29" s="9">
        <f t="shared" si="0"/>
        <v>342870.8665</v>
      </c>
      <c r="E29" s="12">
        <v>403377.49</v>
      </c>
    </row>
    <row r="30" spans="1:5" s="7" customFormat="1" ht="28.5" customHeight="1" x14ac:dyDescent="0.2">
      <c r="A30" s="11" t="s">
        <v>62</v>
      </c>
      <c r="B30" s="11" t="s">
        <v>96</v>
      </c>
      <c r="C30" s="11" t="s">
        <v>61</v>
      </c>
      <c r="D30" s="9">
        <f t="shared" si="0"/>
        <v>842580.0695000001</v>
      </c>
      <c r="E30" s="12">
        <v>991270.67</v>
      </c>
    </row>
    <row r="31" spans="1:5" s="7" customFormat="1" ht="12.75" x14ac:dyDescent="0.2">
      <c r="A31" s="11" t="s">
        <v>64</v>
      </c>
      <c r="B31" s="11" t="s">
        <v>97</v>
      </c>
      <c r="C31" s="11" t="s">
        <v>63</v>
      </c>
      <c r="D31" s="9">
        <f t="shared" si="0"/>
        <v>689598.49749999994</v>
      </c>
      <c r="E31" s="12">
        <v>811292.35</v>
      </c>
    </row>
    <row r="32" spans="1:5" s="7" customFormat="1" ht="12.75" x14ac:dyDescent="0.2">
      <c r="A32" s="11" t="s">
        <v>66</v>
      </c>
      <c r="B32" s="11" t="s">
        <v>98</v>
      </c>
      <c r="C32" s="11" t="s">
        <v>65</v>
      </c>
      <c r="D32" s="9">
        <f t="shared" si="0"/>
        <v>706353.43400000001</v>
      </c>
      <c r="E32" s="12">
        <v>831004.04</v>
      </c>
    </row>
    <row r="33" spans="1:5" s="7" customFormat="1" ht="12.75" x14ac:dyDescent="0.2">
      <c r="A33" s="11" t="s">
        <v>68</v>
      </c>
      <c r="B33" s="11"/>
      <c r="C33" s="11" t="s">
        <v>67</v>
      </c>
      <c r="D33" s="9">
        <f t="shared" si="0"/>
        <v>849990.90500000003</v>
      </c>
      <c r="E33" s="12">
        <v>999989.3</v>
      </c>
    </row>
    <row r="34" spans="1:5" s="7" customFormat="1" ht="12.75" x14ac:dyDescent="0.2">
      <c r="A34" s="11" t="s">
        <v>71</v>
      </c>
      <c r="B34" s="11" t="s">
        <v>99</v>
      </c>
      <c r="C34" s="11" t="s">
        <v>70</v>
      </c>
      <c r="D34" s="9">
        <f t="shared" si="0"/>
        <v>849414.8345</v>
      </c>
      <c r="E34" s="12">
        <v>999311.57</v>
      </c>
    </row>
    <row r="35" spans="1:5" s="7" customFormat="1" ht="25.5" x14ac:dyDescent="0.2">
      <c r="A35" s="11" t="s">
        <v>52</v>
      </c>
      <c r="B35" s="11" t="s">
        <v>100</v>
      </c>
      <c r="C35" s="11" t="s">
        <v>51</v>
      </c>
      <c r="D35" s="9">
        <f t="shared" si="0"/>
        <v>200200.0325</v>
      </c>
      <c r="E35" s="12">
        <v>235529.45</v>
      </c>
    </row>
    <row r="36" spans="1:5" s="7" customFormat="1" ht="12.75" x14ac:dyDescent="0.2">
      <c r="A36" s="11" t="s">
        <v>72</v>
      </c>
      <c r="B36" s="11" t="s">
        <v>101</v>
      </c>
      <c r="C36" s="11" t="s">
        <v>69</v>
      </c>
      <c r="D36" s="9">
        <f t="shared" si="0"/>
        <v>778307.47249999992</v>
      </c>
      <c r="E36" s="12">
        <v>915655.85</v>
      </c>
    </row>
    <row r="37" spans="1:5" s="7" customFormat="1" ht="33.75" customHeight="1" x14ac:dyDescent="0.25">
      <c r="A37" s="15" t="s">
        <v>79</v>
      </c>
      <c r="B37" s="16"/>
      <c r="C37" s="17"/>
      <c r="D37" s="18">
        <f>SUM(D4:D36)</f>
        <v>22404956.344500002</v>
      </c>
      <c r="E37" s="14">
        <f>SUM(E4:E36)</f>
        <v>26358772.169999998</v>
      </c>
    </row>
    <row r="38" spans="1:5" s="7" customFormat="1" ht="12.75" x14ac:dyDescent="0.2">
      <c r="A38" s="13"/>
      <c r="C38" s="13"/>
    </row>
  </sheetData>
  <autoFilter ref="A3:E3" xr:uid="{00000000-0009-0000-0000-000000000000}"/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Bože Čolak</dc:creator>
  <cp:lastModifiedBy>Kristina Hecimovic</cp:lastModifiedBy>
  <cp:lastPrinted>2016-02-15T10:26:55Z</cp:lastPrinted>
  <dcterms:created xsi:type="dcterms:W3CDTF">2016-02-01T12:01:12Z</dcterms:created>
  <dcterms:modified xsi:type="dcterms:W3CDTF">2020-04-27T09:28:30Z</dcterms:modified>
</cp:coreProperties>
</file>